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2"/>
  </bookViews>
  <sheets>
    <sheet name="A组" sheetId="1" r:id="rId1"/>
    <sheet name="B组" sheetId="2" r:id="rId2"/>
    <sheet name="原始" sheetId="3" r:id="rId3"/>
    <sheet name="排序" sheetId="4" r:id="rId4"/>
  </sheets>
  <definedNames>
    <definedName name="_xlnm.Print_Titles" localSheetId="0">'A组'!$1:$2</definedName>
    <definedName name="_xlnm.Print_Titles" localSheetId="1">'B组'!$1:$2</definedName>
    <definedName name="_xlnm.Print_Titles" localSheetId="3">'排序'!$1:$2</definedName>
    <definedName name="_xlnm.Print_Titles" localSheetId="2">'原始'!$1:$2</definedName>
  </definedNames>
  <calcPr fullCalcOnLoad="1"/>
</workbook>
</file>

<file path=xl/sharedStrings.xml><?xml version="1.0" encoding="utf-8"?>
<sst xmlns="http://schemas.openxmlformats.org/spreadsheetml/2006/main" count="763" uniqueCount="276">
  <si>
    <t>姓名</t>
  </si>
  <si>
    <t>奖励加分</t>
  </si>
  <si>
    <t>白燕子</t>
  </si>
  <si>
    <t>64</t>
  </si>
  <si>
    <t>4</t>
  </si>
  <si>
    <t>68</t>
  </si>
  <si>
    <t>20150102</t>
  </si>
  <si>
    <t>常全林</t>
  </si>
  <si>
    <t>65</t>
  </si>
  <si>
    <t>69</t>
  </si>
  <si>
    <t>20150103</t>
  </si>
  <si>
    <t>陈彩利</t>
  </si>
  <si>
    <t>20150104</t>
  </si>
  <si>
    <t>陈朝霞</t>
  </si>
  <si>
    <t>73</t>
  </si>
  <si>
    <t>77</t>
  </si>
  <si>
    <t>20150105</t>
  </si>
  <si>
    <t>陈军辉</t>
  </si>
  <si>
    <t>20150106</t>
  </si>
  <si>
    <t>陈泉旺</t>
  </si>
  <si>
    <t>20150109</t>
  </si>
  <si>
    <t>陈许峰</t>
  </si>
  <si>
    <t>20150110</t>
  </si>
  <si>
    <t>陈亚娟</t>
  </si>
  <si>
    <t>20150112</t>
  </si>
  <si>
    <t>丁培培</t>
  </si>
  <si>
    <t>2</t>
  </si>
  <si>
    <t>20150115</t>
  </si>
  <si>
    <t>樊晓红</t>
  </si>
  <si>
    <t>20150116</t>
  </si>
  <si>
    <t>范淑娟</t>
  </si>
  <si>
    <t>79</t>
  </si>
  <si>
    <t>20150117</t>
  </si>
  <si>
    <t>高爱红</t>
  </si>
  <si>
    <t>72</t>
  </si>
  <si>
    <t>20150119</t>
  </si>
  <si>
    <t>郭俊娜</t>
  </si>
  <si>
    <t>20150121</t>
  </si>
  <si>
    <t>郭灵灵</t>
  </si>
  <si>
    <t>20150123</t>
  </si>
  <si>
    <t>韩帅飞</t>
  </si>
  <si>
    <t>74</t>
  </si>
  <si>
    <t>20150125</t>
  </si>
  <si>
    <t>何晓</t>
  </si>
  <si>
    <t>4</t>
  </si>
  <si>
    <t>20150127</t>
  </si>
  <si>
    <t>贺晓光</t>
  </si>
  <si>
    <t>62</t>
  </si>
  <si>
    <t>8</t>
  </si>
  <si>
    <t>70</t>
  </si>
  <si>
    <t>20150128</t>
  </si>
  <si>
    <t>侯连杰</t>
  </si>
  <si>
    <t>66</t>
  </si>
  <si>
    <t>20150130</t>
  </si>
  <si>
    <t>胡旭洋</t>
  </si>
  <si>
    <t>75</t>
  </si>
  <si>
    <t>79</t>
  </si>
  <si>
    <t>20150201</t>
  </si>
  <si>
    <t>黄子强</t>
  </si>
  <si>
    <t>20150204</t>
  </si>
  <si>
    <t>蒋鸟音</t>
  </si>
  <si>
    <t>20150206</t>
  </si>
  <si>
    <t>李超锋</t>
  </si>
  <si>
    <t>20150208</t>
  </si>
  <si>
    <t>李会广</t>
  </si>
  <si>
    <t>20150210</t>
  </si>
  <si>
    <t>李韶军</t>
  </si>
  <si>
    <t>20150211</t>
  </si>
  <si>
    <t>李绍鹏</t>
  </si>
  <si>
    <t>20150213</t>
  </si>
  <si>
    <t>李亚杰</t>
  </si>
  <si>
    <t>20150220</t>
  </si>
  <si>
    <t>刘世锋</t>
  </si>
  <si>
    <t>20150221</t>
  </si>
  <si>
    <t>马代敏</t>
  </si>
  <si>
    <t>20150222</t>
  </si>
  <si>
    <t>马军伟</t>
  </si>
  <si>
    <t>20150223</t>
  </si>
  <si>
    <t>马晓闯</t>
  </si>
  <si>
    <t>20150226</t>
  </si>
  <si>
    <t>穆晓丽</t>
  </si>
  <si>
    <t>20150227</t>
  </si>
  <si>
    <t>牛彩红</t>
  </si>
  <si>
    <t>史义豪</t>
  </si>
  <si>
    <t>20150305</t>
  </si>
  <si>
    <t>孙慧峰</t>
  </si>
  <si>
    <t>20150306</t>
  </si>
  <si>
    <t>孙玉寥</t>
  </si>
  <si>
    <t>20150308</t>
  </si>
  <si>
    <t>陶溪林</t>
  </si>
  <si>
    <t>20150309</t>
  </si>
  <si>
    <t>王保国</t>
  </si>
  <si>
    <t>20150312</t>
  </si>
  <si>
    <t>王继层</t>
  </si>
  <si>
    <t>20150313</t>
  </si>
  <si>
    <t>王晋辉</t>
  </si>
  <si>
    <t>20150314</t>
  </si>
  <si>
    <t>王俊雅</t>
  </si>
  <si>
    <t>20150316</t>
  </si>
  <si>
    <t>王召锋</t>
  </si>
  <si>
    <t>20150319</t>
  </si>
  <si>
    <t>王亚辉</t>
  </si>
  <si>
    <t>20150320</t>
  </si>
  <si>
    <t>王延召</t>
  </si>
  <si>
    <t>20150321</t>
  </si>
  <si>
    <t>王银乐</t>
  </si>
  <si>
    <t>20150322</t>
  </si>
  <si>
    <t>王园园</t>
  </si>
  <si>
    <t>20150329</t>
  </si>
  <si>
    <t>谢付军</t>
  </si>
  <si>
    <t>20150401</t>
  </si>
  <si>
    <t>谢文超</t>
  </si>
  <si>
    <t>20150402</t>
  </si>
  <si>
    <t>信红歌</t>
  </si>
  <si>
    <t>20150404</t>
  </si>
  <si>
    <t>闫高敏</t>
  </si>
  <si>
    <t>20150405</t>
  </si>
  <si>
    <t>杨艳旭</t>
  </si>
  <si>
    <t>20150406</t>
  </si>
  <si>
    <t>姚亚庥</t>
  </si>
  <si>
    <t>20150408</t>
  </si>
  <si>
    <t>温凯歌</t>
  </si>
  <si>
    <t>20150409</t>
  </si>
  <si>
    <t>武全福</t>
  </si>
  <si>
    <t>20150410</t>
  </si>
  <si>
    <t>武晓召</t>
  </si>
  <si>
    <t>20150414</t>
  </si>
  <si>
    <t>岳渊子</t>
  </si>
  <si>
    <t>20150416</t>
  </si>
  <si>
    <t>张翠笋</t>
  </si>
  <si>
    <t>20150417</t>
  </si>
  <si>
    <t>张建丽</t>
  </si>
  <si>
    <t>20150418</t>
  </si>
  <si>
    <t>张俊杰</t>
  </si>
  <si>
    <t>20150420</t>
  </si>
  <si>
    <t>张向前</t>
  </si>
  <si>
    <t>20150422</t>
  </si>
  <si>
    <t>张晓风</t>
  </si>
  <si>
    <t>20150425</t>
  </si>
  <si>
    <t>张茵茵</t>
  </si>
  <si>
    <t>20150428</t>
  </si>
  <si>
    <t>朱培红</t>
  </si>
  <si>
    <t>20150430</t>
  </si>
  <si>
    <t>朱智华</t>
  </si>
  <si>
    <t>序号</t>
  </si>
  <si>
    <t>面试成绩</t>
  </si>
  <si>
    <t>加权系数</t>
  </si>
  <si>
    <t>面试最终成绩</t>
  </si>
  <si>
    <t>抽签号
A组</t>
  </si>
  <si>
    <t>抽签号
B组</t>
  </si>
  <si>
    <t>总成绩</t>
  </si>
  <si>
    <t>笔试成绩</t>
  </si>
  <si>
    <t>笔试奖励合计</t>
  </si>
  <si>
    <t>考号</t>
  </si>
  <si>
    <t>宝丰县2015年从大学生村干部中选聘乡镇事业编制
工作人员成绩</t>
  </si>
  <si>
    <t>姓名</t>
  </si>
  <si>
    <t>成绩</t>
  </si>
  <si>
    <t>奖励加分</t>
  </si>
  <si>
    <t>66</t>
  </si>
  <si>
    <t>4</t>
  </si>
  <si>
    <t>20150101</t>
  </si>
  <si>
    <t>64</t>
  </si>
  <si>
    <t>68</t>
  </si>
  <si>
    <t>75</t>
  </si>
  <si>
    <t>65</t>
  </si>
  <si>
    <t>20150301</t>
  </si>
  <si>
    <t>69</t>
  </si>
  <si>
    <t>2</t>
  </si>
  <si>
    <t>总成绩
x50%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</si>
  <si>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</si>
  <si>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</si>
  <si>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</si>
  <si>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</si>
  <si>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</si>
  <si>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</si>
  <si>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</si>
  <si>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</si>
  <si>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</si>
  <si>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</si>
  <si>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</si>
  <si>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</si>
  <si>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</si>
  <si>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</si>
  <si>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</si>
  <si>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</si>
  <si>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</si>
  <si>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</si>
  <si>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</si>
  <si>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</si>
  <si>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</si>
  <si>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</si>
  <si>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</si>
  <si>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</si>
  <si>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</si>
  <si>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</si>
  <si>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</si>
  <si>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</si>
  <si>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</si>
  <si>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</si>
  <si>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</si>
  <si>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A20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</si>
  <si>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</si>
  <si>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</si>
  <si>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</si>
  <si>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</si>
  <si>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</si>
  <si>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</si>
  <si>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</si>
  <si>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</si>
  <si>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</si>
  <si>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</si>
  <si>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</si>
  <si>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</si>
  <si>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</si>
  <si>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</si>
  <si>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</si>
  <si>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</si>
  <si>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</si>
  <si>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</si>
  <si>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</si>
  <si>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</si>
  <si>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</si>
  <si>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</si>
  <si>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</si>
  <si>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</si>
  <si>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</si>
  <si>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</si>
  <si>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</si>
  <si>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</si>
  <si>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</si>
  <si>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</si>
  <si>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</si>
  <si>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抽签号
AB组</t>
  </si>
  <si>
    <t>A2</t>
  </si>
  <si>
    <t>A3</t>
  </si>
  <si>
    <t>73</t>
  </si>
  <si>
    <t>77</t>
  </si>
  <si>
    <t>A4</t>
  </si>
  <si>
    <t>A5</t>
  </si>
  <si>
    <t>A6</t>
  </si>
  <si>
    <t>A7</t>
  </si>
  <si>
    <t>62</t>
  </si>
  <si>
    <t>8</t>
  </si>
  <si>
    <t>70</t>
  </si>
  <si>
    <t>A8</t>
  </si>
  <si>
    <t>A9</t>
  </si>
  <si>
    <t>72</t>
  </si>
  <si>
    <t>74</t>
  </si>
  <si>
    <t>A10</t>
  </si>
  <si>
    <t>A11</t>
  </si>
  <si>
    <t>A12</t>
  </si>
  <si>
    <t>79</t>
  </si>
  <si>
    <t>A13</t>
  </si>
  <si>
    <t>A14</t>
  </si>
  <si>
    <t>A15</t>
  </si>
  <si>
    <t>A16</t>
  </si>
  <si>
    <t>A17</t>
  </si>
  <si>
    <t>A18</t>
  </si>
  <si>
    <t>A19</t>
  </si>
  <si>
    <t>A21</t>
  </si>
  <si>
    <t>A22</t>
  </si>
  <si>
    <t>陈彩利</t>
  </si>
  <si>
    <t>A23</t>
  </si>
  <si>
    <t>20150401</t>
  </si>
  <si>
    <t>A24</t>
  </si>
  <si>
    <t>A25</t>
  </si>
  <si>
    <t>A26</t>
  </si>
  <si>
    <t>20150201</t>
  </si>
  <si>
    <t>A27</t>
  </si>
  <si>
    <t>A28</t>
  </si>
  <si>
    <t>A29</t>
  </si>
  <si>
    <t>A30</t>
  </si>
  <si>
    <t>A31</t>
  </si>
  <si>
    <t>A32</t>
  </si>
  <si>
    <t>A20</t>
  </si>
  <si>
    <t>宝丰县2015年从大学生村干部中选聘乡镇事业编制
工作人员总成绩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</si>
</sst>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6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1" fontId="0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workbookViewId="0" topLeftCell="A1">
      <pane ySplit="2" topLeftCell="BM3" activePane="bottomLeft" state="frozen"/>
      <selection pane="topLeft" activeCell="A1" sqref="A1"/>
      <selection pane="bottomLeft" activeCell="A3" sqref="A3:L34"/>
    </sheetView>
  </sheetViews>
  <sheetFormatPr defaultColWidth="9.00390625" defaultRowHeight="14.25"/>
  <cols>
    <col min="1" max="1" width="3.50390625" style="5" customWidth="1"/>
    <col min="2" max="2" width="10.375" style="0" customWidth="1"/>
    <col min="3" max="3" width="8.625" style="0" customWidth="1"/>
    <col min="4" max="4" width="6.125" style="0" customWidth="1"/>
    <col min="5" max="5" width="6.00390625" style="0" customWidth="1"/>
    <col min="6" max="6" width="8.125" style="0" customWidth="1"/>
    <col min="7" max="7" width="7.25390625" style="0" customWidth="1"/>
    <col min="8" max="8" width="6.875" style="0" customWidth="1"/>
    <col min="9" max="9" width="6.75390625" style="0" customWidth="1"/>
    <col min="10" max="10" width="7.625" style="0" customWidth="1"/>
    <col min="11" max="11" width="8.00390625" style="0" customWidth="1"/>
  </cols>
  <sheetData>
    <row r="1" spans="1:11" ht="49.5" customHeight="1">
      <c r="A1" s="18" t="s">
        <v>154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33.75" customHeight="1">
      <c r="A2" s="17" t="s">
        <v>144</v>
      </c>
      <c r="B2" s="1" t="s">
        <v>153</v>
      </c>
      <c r="C2" s="1" t="s">
        <v>0</v>
      </c>
      <c r="D2" s="1" t="s">
        <v>151</v>
      </c>
      <c r="E2" s="1" t="s">
        <v>1</v>
      </c>
      <c r="F2" s="1" t="s">
        <v>152</v>
      </c>
      <c r="G2" s="15" t="s">
        <v>148</v>
      </c>
      <c r="H2" s="1" t="s">
        <v>145</v>
      </c>
      <c r="I2" s="15" t="s">
        <v>146</v>
      </c>
      <c r="J2" s="15" t="s">
        <v>147</v>
      </c>
      <c r="K2" s="15" t="s">
        <v>150</v>
      </c>
      <c r="L2" s="35" t="s">
        <v>168</v>
      </c>
    </row>
    <row r="3" spans="1:12" ht="30" customHeight="1">
      <c r="A3" s="10">
        <v>1</v>
      </c>
      <c r="B3" s="11" t="s">
        <v>73</v>
      </c>
      <c r="C3" s="12" t="s">
        <v>74</v>
      </c>
      <c r="D3" s="10">
        <v>73</v>
      </c>
      <c r="E3" s="10">
        <v>4</v>
      </c>
      <c r="F3" s="10">
        <v>77</v>
      </c>
      <c r="G3" s="13" t="s">
        <v>169</v>
      </c>
      <c r="H3" s="14">
        <v>80.8</v>
      </c>
      <c r="I3" s="13">
        <v>1.007</v>
      </c>
      <c r="J3" s="8">
        <f>H3*I3</f>
        <v>81.36559999999999</v>
      </c>
      <c r="K3" s="8">
        <f>F3+J3</f>
        <v>158.36559999999997</v>
      </c>
      <c r="L3" s="8">
        <f>K3*0.5</f>
        <v>79.18279999999999</v>
      </c>
    </row>
    <row r="4" spans="1:12" ht="30" customHeight="1">
      <c r="A4" s="4">
        <v>2</v>
      </c>
      <c r="B4" s="2" t="s">
        <v>142</v>
      </c>
      <c r="C4" s="3" t="s">
        <v>143</v>
      </c>
      <c r="D4" s="4">
        <v>72</v>
      </c>
      <c r="E4" s="4">
        <v>4</v>
      </c>
      <c r="F4" s="4">
        <v>76</v>
      </c>
      <c r="G4" s="7" t="s">
        <v>170</v>
      </c>
      <c r="H4" s="8">
        <v>88.18</v>
      </c>
      <c r="I4" s="7">
        <v>1.007</v>
      </c>
      <c r="J4" s="8">
        <f>H4*I4</f>
        <v>88.79726</v>
      </c>
      <c r="K4" s="8">
        <f>F4+J4</f>
        <v>164.79726</v>
      </c>
      <c r="L4" s="8">
        <f aca="true" t="shared" si="0" ref="L4:L34">K4*0.5</f>
        <v>82.39863</v>
      </c>
    </row>
    <row r="5" spans="1:12" ht="30" customHeight="1">
      <c r="A5" s="4">
        <v>3</v>
      </c>
      <c r="B5" s="2" t="s">
        <v>106</v>
      </c>
      <c r="C5" s="3" t="s">
        <v>107</v>
      </c>
      <c r="D5" s="4">
        <v>70</v>
      </c>
      <c r="E5" s="4">
        <v>4</v>
      </c>
      <c r="F5" s="4">
        <v>74</v>
      </c>
      <c r="G5" s="7" t="s">
        <v>171</v>
      </c>
      <c r="H5" s="8">
        <v>70.18</v>
      </c>
      <c r="I5" s="7">
        <v>1.007</v>
      </c>
      <c r="J5" s="8">
        <f>H5*I5</f>
        <v>70.67126</v>
      </c>
      <c r="K5" s="8">
        <f>F5+J5</f>
        <v>144.67126000000002</v>
      </c>
      <c r="L5" s="8">
        <f>K5*0.5</f>
        <v>72.33563000000001</v>
      </c>
    </row>
    <row r="6" spans="1:12" ht="30" customHeight="1">
      <c r="A6" s="4">
        <v>4</v>
      </c>
      <c r="B6" s="2" t="s">
        <v>12</v>
      </c>
      <c r="C6" s="3" t="s">
        <v>13</v>
      </c>
      <c r="D6" s="2" t="s">
        <v>14</v>
      </c>
      <c r="E6" s="2" t="s">
        <v>4</v>
      </c>
      <c r="F6" s="2" t="s">
        <v>15</v>
      </c>
      <c r="G6" s="6" t="s">
        <v>172</v>
      </c>
      <c r="H6" s="8">
        <v>75.68</v>
      </c>
      <c r="I6" s="7">
        <v>1.007</v>
      </c>
      <c r="J6" s="8">
        <f>H6*I6</f>
        <v>76.20976</v>
      </c>
      <c r="K6" s="8">
        <f>F6+J6</f>
        <v>153.20976000000002</v>
      </c>
      <c r="L6" s="8">
        <f t="shared" si="0"/>
        <v>76.60488000000001</v>
      </c>
    </row>
    <row r="7" spans="1:12" ht="30" customHeight="1">
      <c r="A7" s="4">
        <v>5</v>
      </c>
      <c r="B7" s="2" t="s">
        <v>112</v>
      </c>
      <c r="C7" s="3" t="s">
        <v>113</v>
      </c>
      <c r="D7" s="4">
        <v>66</v>
      </c>
      <c r="E7" s="4">
        <v>4</v>
      </c>
      <c r="F7" s="4">
        <v>70</v>
      </c>
      <c r="G7" s="7" t="s">
        <v>173</v>
      </c>
      <c r="H7" s="8">
        <v>83.62</v>
      </c>
      <c r="I7" s="7">
        <v>1.007</v>
      </c>
      <c r="J7" s="8">
        <f>H7*I7</f>
        <v>84.20533999999999</v>
      </c>
      <c r="K7" s="8">
        <f>F7+J7</f>
        <v>154.20533999999998</v>
      </c>
      <c r="L7" s="8">
        <f t="shared" si="0"/>
        <v>77.10266999999999</v>
      </c>
    </row>
    <row r="8" spans="1:12" ht="30" customHeight="1">
      <c r="A8" s="4">
        <v>6</v>
      </c>
      <c r="B8" s="2" t="s">
        <v>138</v>
      </c>
      <c r="C8" s="3" t="s">
        <v>139</v>
      </c>
      <c r="D8" s="4">
        <v>64</v>
      </c>
      <c r="E8" s="4">
        <v>4</v>
      </c>
      <c r="F8" s="4">
        <v>68</v>
      </c>
      <c r="G8" s="7" t="s">
        <v>174</v>
      </c>
      <c r="H8" s="8">
        <v>74.68</v>
      </c>
      <c r="I8" s="7">
        <v>1.007</v>
      </c>
      <c r="J8" s="8">
        <f>H8*I8</f>
        <v>75.20276</v>
      </c>
      <c r="K8" s="8">
        <f>F8+J8</f>
        <v>143.20276</v>
      </c>
      <c r="L8" s="8">
        <f t="shared" si="0"/>
        <v>71.60138</v>
      </c>
    </row>
    <row r="9" spans="1:12" ht="30" customHeight="1">
      <c r="A9" s="4">
        <v>7</v>
      </c>
      <c r="B9" s="2" t="s">
        <v>67</v>
      </c>
      <c r="C9" s="3" t="s">
        <v>68</v>
      </c>
      <c r="D9" s="4">
        <v>66</v>
      </c>
      <c r="E9" s="4">
        <v>2</v>
      </c>
      <c r="F9" s="4">
        <v>68</v>
      </c>
      <c r="G9" s="7" t="s">
        <v>175</v>
      </c>
      <c r="H9" s="8">
        <v>84.86</v>
      </c>
      <c r="I9" s="7">
        <v>1.007</v>
      </c>
      <c r="J9" s="8">
        <f>H9*I9</f>
        <v>85.45401999999999</v>
      </c>
      <c r="K9" s="8">
        <f>F9+J9</f>
        <v>153.45401999999999</v>
      </c>
      <c r="L9" s="8">
        <f t="shared" si="0"/>
        <v>76.72700999999999</v>
      </c>
    </row>
    <row r="10" spans="1:12" ht="30" customHeight="1">
      <c r="A10" s="4">
        <v>8</v>
      </c>
      <c r="B10" s="2" t="s">
        <v>45</v>
      </c>
      <c r="C10" s="3" t="s">
        <v>46</v>
      </c>
      <c r="D10" s="2" t="s">
        <v>47</v>
      </c>
      <c r="E10" s="2" t="s">
        <v>48</v>
      </c>
      <c r="F10" s="2" t="s">
        <v>49</v>
      </c>
      <c r="G10" s="6" t="s">
        <v>176</v>
      </c>
      <c r="H10" s="8">
        <v>77.14</v>
      </c>
      <c r="I10" s="7">
        <v>1.007</v>
      </c>
      <c r="J10" s="8">
        <f>H10*I10</f>
        <v>77.67997999999999</v>
      </c>
      <c r="K10" s="8">
        <f>F10+J10</f>
        <v>147.67998</v>
      </c>
      <c r="L10" s="8">
        <f t="shared" si="0"/>
        <v>73.83999</v>
      </c>
    </row>
    <row r="11" spans="1:12" ht="30" customHeight="1">
      <c r="A11" s="4">
        <v>9</v>
      </c>
      <c r="B11" s="2" t="s">
        <v>50</v>
      </c>
      <c r="C11" s="3" t="s">
        <v>51</v>
      </c>
      <c r="D11" s="2" t="s">
        <v>52</v>
      </c>
      <c r="E11" s="2" t="s">
        <v>44</v>
      </c>
      <c r="F11" s="2" t="s">
        <v>49</v>
      </c>
      <c r="G11" s="7" t="s">
        <v>177</v>
      </c>
      <c r="H11" s="8">
        <v>81.56</v>
      </c>
      <c r="I11" s="7">
        <v>1.007</v>
      </c>
      <c r="J11" s="8">
        <f>H11*I11</f>
        <v>82.13091999999999</v>
      </c>
      <c r="K11" s="8">
        <f>F11+J11</f>
        <v>152.13092</v>
      </c>
      <c r="L11" s="8">
        <f t="shared" si="0"/>
        <v>76.06546</v>
      </c>
    </row>
    <row r="12" spans="1:12" ht="30" customHeight="1">
      <c r="A12" s="4">
        <v>10</v>
      </c>
      <c r="B12" s="2" t="s">
        <v>39</v>
      </c>
      <c r="C12" s="3" t="s">
        <v>40</v>
      </c>
      <c r="D12" s="2" t="s">
        <v>34</v>
      </c>
      <c r="E12" s="2" t="s">
        <v>26</v>
      </c>
      <c r="F12" s="2" t="s">
        <v>41</v>
      </c>
      <c r="G12" s="7" t="s">
        <v>178</v>
      </c>
      <c r="H12" s="8">
        <v>78.44</v>
      </c>
      <c r="I12" s="7">
        <v>1.007</v>
      </c>
      <c r="J12" s="8">
        <f>H12*I12</f>
        <v>78.98907999999999</v>
      </c>
      <c r="K12" s="8">
        <f>F12+J12</f>
        <v>152.98908</v>
      </c>
      <c r="L12" s="8">
        <f t="shared" si="0"/>
        <v>76.49454</v>
      </c>
    </row>
    <row r="13" spans="1:12" ht="30" customHeight="1">
      <c r="A13" s="4">
        <v>11</v>
      </c>
      <c r="B13" s="2" t="s">
        <v>94</v>
      </c>
      <c r="C13" s="3" t="s">
        <v>95</v>
      </c>
      <c r="D13" s="4">
        <v>71</v>
      </c>
      <c r="E13" s="4">
        <v>4</v>
      </c>
      <c r="F13" s="4">
        <v>75</v>
      </c>
      <c r="G13" s="6" t="s">
        <v>179</v>
      </c>
      <c r="H13" s="8">
        <v>63.48</v>
      </c>
      <c r="I13" s="7">
        <v>1.007</v>
      </c>
      <c r="J13" s="8">
        <f>H13*I13</f>
        <v>63.92435999999999</v>
      </c>
      <c r="K13" s="8">
        <f>F13+J13</f>
        <v>138.92435999999998</v>
      </c>
      <c r="L13" s="8">
        <f t="shared" si="0"/>
        <v>69.46217999999999</v>
      </c>
    </row>
    <row r="14" spans="1:12" ht="30" customHeight="1">
      <c r="A14" s="4">
        <v>12</v>
      </c>
      <c r="B14" s="2" t="s">
        <v>65</v>
      </c>
      <c r="C14" s="3" t="s">
        <v>66</v>
      </c>
      <c r="D14" s="4">
        <v>63</v>
      </c>
      <c r="E14" s="4">
        <v>8</v>
      </c>
      <c r="F14" s="4">
        <v>71</v>
      </c>
      <c r="G14" s="7" t="s">
        <v>180</v>
      </c>
      <c r="H14" s="8">
        <v>73.72</v>
      </c>
      <c r="I14" s="7">
        <v>1.007</v>
      </c>
      <c r="J14" s="8">
        <f>H14*I14</f>
        <v>74.23603999999999</v>
      </c>
      <c r="K14" s="8">
        <f>F14+J14</f>
        <v>145.23604</v>
      </c>
      <c r="L14" s="8">
        <f t="shared" si="0"/>
        <v>72.61802</v>
      </c>
    </row>
    <row r="15" spans="1:12" ht="30" customHeight="1">
      <c r="A15" s="4">
        <v>13</v>
      </c>
      <c r="B15" s="2" t="s">
        <v>53</v>
      </c>
      <c r="C15" s="3" t="s">
        <v>54</v>
      </c>
      <c r="D15" s="2" t="s">
        <v>55</v>
      </c>
      <c r="E15" s="2" t="s">
        <v>44</v>
      </c>
      <c r="F15" s="2" t="s">
        <v>56</v>
      </c>
      <c r="G15" s="7" t="s">
        <v>181</v>
      </c>
      <c r="H15" s="8">
        <v>75.56</v>
      </c>
      <c r="I15" s="7">
        <v>1.007</v>
      </c>
      <c r="J15" s="8">
        <f>H15*I15</f>
        <v>76.08891999999999</v>
      </c>
      <c r="K15" s="8">
        <f>F15+J15</f>
        <v>155.08891999999997</v>
      </c>
      <c r="L15" s="8">
        <f t="shared" si="0"/>
        <v>77.54445999999999</v>
      </c>
    </row>
    <row r="16" spans="1:12" ht="30" customHeight="1">
      <c r="A16" s="4">
        <v>14</v>
      </c>
      <c r="B16" s="2" t="s">
        <v>96</v>
      </c>
      <c r="C16" s="3" t="s">
        <v>97</v>
      </c>
      <c r="D16" s="4">
        <v>70</v>
      </c>
      <c r="E16" s="4">
        <v>2</v>
      </c>
      <c r="F16" s="4">
        <v>72</v>
      </c>
      <c r="G16" s="7" t="s">
        <v>182</v>
      </c>
      <c r="H16" s="8">
        <v>79.82</v>
      </c>
      <c r="I16" s="7">
        <v>1.007</v>
      </c>
      <c r="J16" s="8">
        <f>H16*I16</f>
        <v>80.37873999999998</v>
      </c>
      <c r="K16" s="8">
        <f>F16+J16</f>
        <v>152.37874</v>
      </c>
      <c r="L16" s="8">
        <f t="shared" si="0"/>
        <v>76.18937</v>
      </c>
    </row>
    <row r="17" spans="1:12" ht="30" customHeight="1">
      <c r="A17" s="4">
        <v>15</v>
      </c>
      <c r="B17" s="2" t="s">
        <v>22</v>
      </c>
      <c r="C17" s="3" t="s">
        <v>23</v>
      </c>
      <c r="D17" s="2" t="s">
        <v>3</v>
      </c>
      <c r="E17" s="2" t="s">
        <v>4</v>
      </c>
      <c r="F17" s="2" t="s">
        <v>5</v>
      </c>
      <c r="G17" s="7" t="s">
        <v>183</v>
      </c>
      <c r="H17" s="8">
        <v>78.04</v>
      </c>
      <c r="I17" s="7">
        <v>1.007</v>
      </c>
      <c r="J17" s="8">
        <f>H17*I17</f>
        <v>78.58628</v>
      </c>
      <c r="K17" s="8">
        <f>F17+J17</f>
        <v>146.58628</v>
      </c>
      <c r="L17" s="8">
        <f t="shared" si="0"/>
        <v>73.29314</v>
      </c>
    </row>
    <row r="18" spans="1:12" ht="30" customHeight="1">
      <c r="A18" s="4">
        <v>16</v>
      </c>
      <c r="B18" s="2" t="s">
        <v>71</v>
      </c>
      <c r="C18" s="3" t="s">
        <v>72</v>
      </c>
      <c r="D18" s="4">
        <v>66</v>
      </c>
      <c r="E18" s="4">
        <v>4</v>
      </c>
      <c r="F18" s="4">
        <v>70</v>
      </c>
      <c r="G18" s="7" t="s">
        <v>184</v>
      </c>
      <c r="H18" s="8">
        <v>71.74</v>
      </c>
      <c r="I18" s="7">
        <v>1.007</v>
      </c>
      <c r="J18" s="8">
        <f>H18*I18</f>
        <v>72.24217999999999</v>
      </c>
      <c r="K18" s="8">
        <f>F18+J18</f>
        <v>142.24218</v>
      </c>
      <c r="L18" s="8">
        <f t="shared" si="0"/>
        <v>71.12109</v>
      </c>
    </row>
    <row r="19" spans="1:12" ht="30" customHeight="1">
      <c r="A19" s="4">
        <v>17</v>
      </c>
      <c r="B19" s="2" t="s">
        <v>122</v>
      </c>
      <c r="C19" s="3" t="s">
        <v>123</v>
      </c>
      <c r="D19" s="4">
        <v>69</v>
      </c>
      <c r="E19" s="4">
        <v>4</v>
      </c>
      <c r="F19" s="4">
        <v>73</v>
      </c>
      <c r="G19" s="7" t="s">
        <v>185</v>
      </c>
      <c r="H19" s="8">
        <v>87.68</v>
      </c>
      <c r="I19" s="7">
        <v>1.007</v>
      </c>
      <c r="J19" s="8">
        <f>H19*I19</f>
        <v>88.29375999999999</v>
      </c>
      <c r="K19" s="8">
        <f>F19+J19</f>
        <v>161.29376</v>
      </c>
      <c r="L19" s="8">
        <f t="shared" si="0"/>
        <v>80.64688</v>
      </c>
    </row>
    <row r="20" spans="1:12" ht="30" customHeight="1">
      <c r="A20" s="4">
        <v>18</v>
      </c>
      <c r="B20" s="2" t="s">
        <v>98</v>
      </c>
      <c r="C20" s="3" t="s">
        <v>99</v>
      </c>
      <c r="D20" s="4">
        <v>68</v>
      </c>
      <c r="E20" s="4">
        <v>4</v>
      </c>
      <c r="F20" s="4">
        <v>72</v>
      </c>
      <c r="G20" s="7" t="s">
        <v>186</v>
      </c>
      <c r="H20" s="8">
        <v>79.62</v>
      </c>
      <c r="I20" s="7">
        <v>1.007</v>
      </c>
      <c r="J20" s="8">
        <f>H20*I20</f>
        <v>80.17734</v>
      </c>
      <c r="K20" s="8">
        <f>F20+J20</f>
        <v>152.17734000000002</v>
      </c>
      <c r="L20" s="8">
        <f t="shared" si="0"/>
        <v>76.08867000000001</v>
      </c>
    </row>
    <row r="21" spans="1:12" ht="30" customHeight="1">
      <c r="A21" s="4">
        <v>19</v>
      </c>
      <c r="B21" s="2" t="s">
        <v>77</v>
      </c>
      <c r="C21" s="3" t="s">
        <v>78</v>
      </c>
      <c r="D21" s="4">
        <v>65</v>
      </c>
      <c r="E21" s="4">
        <v>4</v>
      </c>
      <c r="F21" s="4">
        <v>69</v>
      </c>
      <c r="G21" s="7" t="s">
        <v>187</v>
      </c>
      <c r="H21" s="8">
        <v>62.52</v>
      </c>
      <c r="I21" s="7">
        <v>1.007</v>
      </c>
      <c r="J21" s="8">
        <f>H21*I21</f>
        <v>62.95764</v>
      </c>
      <c r="K21" s="8">
        <f>F21+J21</f>
        <v>131.95764</v>
      </c>
      <c r="L21" s="8">
        <f t="shared" si="0"/>
        <v>65.97882</v>
      </c>
    </row>
    <row r="22" spans="1:12" ht="30" customHeight="1">
      <c r="A22" s="4">
        <v>20</v>
      </c>
      <c r="B22" s="2" t="s">
        <v>134</v>
      </c>
      <c r="C22" s="3" t="s">
        <v>135</v>
      </c>
      <c r="D22" s="4">
        <v>65</v>
      </c>
      <c r="E22" s="4">
        <v>4</v>
      </c>
      <c r="F22" s="4">
        <v>69</v>
      </c>
      <c r="G22" s="6" t="s">
        <v>188</v>
      </c>
      <c r="H22" s="8">
        <v>78.58</v>
      </c>
      <c r="I22" s="7">
        <v>1.007</v>
      </c>
      <c r="J22" s="8">
        <f>H22*I22</f>
        <v>79.13005999999999</v>
      </c>
      <c r="K22" s="8">
        <f>F22+J22</f>
        <v>148.13006</v>
      </c>
      <c r="L22" s="8">
        <f t="shared" si="0"/>
        <v>74.06503</v>
      </c>
    </row>
    <row r="23" spans="1:12" ht="30" customHeight="1">
      <c r="A23" s="4">
        <v>21</v>
      </c>
      <c r="B23" s="2" t="s">
        <v>114</v>
      </c>
      <c r="C23" s="3" t="s">
        <v>115</v>
      </c>
      <c r="D23" s="4">
        <v>73</v>
      </c>
      <c r="E23" s="4">
        <v>4</v>
      </c>
      <c r="F23" s="4">
        <v>77</v>
      </c>
      <c r="G23" s="7" t="s">
        <v>189</v>
      </c>
      <c r="H23" s="8">
        <v>69.86</v>
      </c>
      <c r="I23" s="7">
        <v>1.007</v>
      </c>
      <c r="J23" s="8">
        <f>H23*I23</f>
        <v>70.34902</v>
      </c>
      <c r="K23" s="8">
        <f>F23+J23</f>
        <v>147.34902</v>
      </c>
      <c r="L23" s="8">
        <f t="shared" si="0"/>
        <v>73.67451</v>
      </c>
    </row>
    <row r="24" spans="1:12" ht="30" customHeight="1">
      <c r="A24" s="4">
        <v>22</v>
      </c>
      <c r="B24" s="2" t="s">
        <v>10</v>
      </c>
      <c r="C24" s="3" t="s">
        <v>11</v>
      </c>
      <c r="D24" s="2" t="s">
        <v>3</v>
      </c>
      <c r="E24" s="2" t="s">
        <v>4</v>
      </c>
      <c r="F24" s="2" t="s">
        <v>5</v>
      </c>
      <c r="G24" s="6" t="s">
        <v>190</v>
      </c>
      <c r="H24" s="8">
        <v>73.86</v>
      </c>
      <c r="I24" s="7">
        <v>1.007</v>
      </c>
      <c r="J24" s="8">
        <f>H24*I24</f>
        <v>74.37701999999999</v>
      </c>
      <c r="K24" s="8">
        <f>F24+J24</f>
        <v>142.37702</v>
      </c>
      <c r="L24" s="8">
        <f t="shared" si="0"/>
        <v>71.18851</v>
      </c>
    </row>
    <row r="25" spans="1:12" ht="30" customHeight="1">
      <c r="A25" s="4">
        <v>23</v>
      </c>
      <c r="B25" s="2" t="s">
        <v>110</v>
      </c>
      <c r="C25" s="3" t="s">
        <v>111</v>
      </c>
      <c r="D25" s="4">
        <v>70</v>
      </c>
      <c r="E25" s="4">
        <v>4</v>
      </c>
      <c r="F25" s="4">
        <v>74</v>
      </c>
      <c r="G25" s="6" t="s">
        <v>191</v>
      </c>
      <c r="H25" s="8">
        <v>85.18</v>
      </c>
      <c r="I25" s="7">
        <v>1.007</v>
      </c>
      <c r="J25" s="8">
        <f>H25*I25</f>
        <v>85.77626</v>
      </c>
      <c r="K25" s="8">
        <f>F25+J25</f>
        <v>159.77625999999998</v>
      </c>
      <c r="L25" s="8">
        <f t="shared" si="0"/>
        <v>79.88812999999999</v>
      </c>
    </row>
    <row r="26" spans="1:12" ht="30" customHeight="1">
      <c r="A26" s="4">
        <v>24</v>
      </c>
      <c r="B26" s="2" t="s">
        <v>92</v>
      </c>
      <c r="C26" s="3" t="s">
        <v>93</v>
      </c>
      <c r="D26" s="4">
        <v>68</v>
      </c>
      <c r="E26" s="4">
        <v>4</v>
      </c>
      <c r="F26" s="4">
        <v>72</v>
      </c>
      <c r="G26" s="6" t="s">
        <v>192</v>
      </c>
      <c r="H26" s="8">
        <v>75.56</v>
      </c>
      <c r="I26" s="7">
        <v>1.007</v>
      </c>
      <c r="J26" s="8">
        <f>H26*I26</f>
        <v>76.08891999999999</v>
      </c>
      <c r="K26" s="8">
        <f>F26+J26</f>
        <v>148.08891999999997</v>
      </c>
      <c r="L26" s="8">
        <f t="shared" si="0"/>
        <v>74.04445999999999</v>
      </c>
    </row>
    <row r="27" spans="1:12" ht="30" customHeight="1">
      <c r="A27" s="4">
        <v>25</v>
      </c>
      <c r="B27" s="2" t="s">
        <v>61</v>
      </c>
      <c r="C27" s="3" t="s">
        <v>62</v>
      </c>
      <c r="D27" s="4">
        <v>67</v>
      </c>
      <c r="E27" s="4">
        <v>4</v>
      </c>
      <c r="F27" s="4">
        <v>71</v>
      </c>
      <c r="G27" s="7" t="s">
        <v>193</v>
      </c>
      <c r="H27" s="8">
        <v>83.9</v>
      </c>
      <c r="I27" s="7">
        <v>1.007</v>
      </c>
      <c r="J27" s="8">
        <f>H27*I27</f>
        <v>84.48729999999999</v>
      </c>
      <c r="K27" s="8">
        <f>F27+J27</f>
        <v>155.4873</v>
      </c>
      <c r="L27" s="8">
        <f t="shared" si="0"/>
        <v>77.74365</v>
      </c>
    </row>
    <row r="28" spans="1:12" ht="30" customHeight="1">
      <c r="A28" s="4">
        <v>26</v>
      </c>
      <c r="B28" s="2" t="s">
        <v>57</v>
      </c>
      <c r="C28" s="3" t="s">
        <v>58</v>
      </c>
      <c r="D28" s="4">
        <v>67</v>
      </c>
      <c r="E28" s="4">
        <v>4</v>
      </c>
      <c r="F28" s="4">
        <v>71</v>
      </c>
      <c r="G28" s="7" t="s">
        <v>194</v>
      </c>
      <c r="H28" s="8">
        <v>81.18</v>
      </c>
      <c r="I28" s="7">
        <v>1.007</v>
      </c>
      <c r="J28" s="8">
        <f>H28*I28</f>
        <v>81.74826</v>
      </c>
      <c r="K28" s="8">
        <f>F28+J28</f>
        <v>152.74826000000002</v>
      </c>
      <c r="L28" s="8">
        <f t="shared" si="0"/>
        <v>76.37413000000001</v>
      </c>
    </row>
    <row r="29" spans="1:12" ht="30" customHeight="1">
      <c r="A29" s="4">
        <v>27</v>
      </c>
      <c r="B29" s="2" t="s">
        <v>29</v>
      </c>
      <c r="C29" s="3" t="s">
        <v>30</v>
      </c>
      <c r="D29" s="2" t="s">
        <v>15</v>
      </c>
      <c r="E29" s="2" t="s">
        <v>26</v>
      </c>
      <c r="F29" s="2" t="s">
        <v>31</v>
      </c>
      <c r="G29" s="7" t="s">
        <v>195</v>
      </c>
      <c r="H29" s="8">
        <v>82.02</v>
      </c>
      <c r="I29" s="7">
        <v>1.007</v>
      </c>
      <c r="J29" s="8">
        <f>H29*I29</f>
        <v>82.59413999999998</v>
      </c>
      <c r="K29" s="8">
        <f>F29+J29</f>
        <v>161.59413999999998</v>
      </c>
      <c r="L29" s="8">
        <f t="shared" si="0"/>
        <v>80.79706999999999</v>
      </c>
    </row>
    <row r="30" spans="1:12" ht="30" customHeight="1">
      <c r="A30" s="4">
        <v>28</v>
      </c>
      <c r="B30" s="2" t="s">
        <v>6</v>
      </c>
      <c r="C30" s="3" t="s">
        <v>7</v>
      </c>
      <c r="D30" s="2" t="s">
        <v>8</v>
      </c>
      <c r="E30" s="2" t="s">
        <v>4</v>
      </c>
      <c r="F30" s="2" t="s">
        <v>9</v>
      </c>
      <c r="G30" s="6" t="s">
        <v>196</v>
      </c>
      <c r="H30" s="8">
        <v>81.64</v>
      </c>
      <c r="I30" s="7">
        <v>1.007</v>
      </c>
      <c r="J30" s="8">
        <f>H30*I30</f>
        <v>82.21148</v>
      </c>
      <c r="K30" s="8">
        <f>F30+J30</f>
        <v>151.21148</v>
      </c>
      <c r="L30" s="8">
        <f t="shared" si="0"/>
        <v>75.60574</v>
      </c>
    </row>
    <row r="31" spans="1:12" ht="30" customHeight="1">
      <c r="A31" s="4">
        <v>29</v>
      </c>
      <c r="B31" s="2" t="s">
        <v>104</v>
      </c>
      <c r="C31" s="3" t="s">
        <v>105</v>
      </c>
      <c r="D31" s="4">
        <v>67</v>
      </c>
      <c r="E31" s="4">
        <v>4</v>
      </c>
      <c r="F31" s="4">
        <v>71</v>
      </c>
      <c r="G31" s="7" t="s">
        <v>197</v>
      </c>
      <c r="H31" s="8">
        <v>83.56</v>
      </c>
      <c r="I31" s="7">
        <v>1.007</v>
      </c>
      <c r="J31" s="8">
        <f>H31*I31</f>
        <v>84.14492</v>
      </c>
      <c r="K31" s="8">
        <f>F31+J31</f>
        <v>155.14492</v>
      </c>
      <c r="L31" s="8">
        <f t="shared" si="0"/>
        <v>77.57246</v>
      </c>
    </row>
    <row r="32" spans="1:12" ht="30" customHeight="1">
      <c r="A32" s="4">
        <v>30</v>
      </c>
      <c r="B32" s="2" t="s">
        <v>128</v>
      </c>
      <c r="C32" s="3" t="s">
        <v>129</v>
      </c>
      <c r="D32" s="4">
        <v>66</v>
      </c>
      <c r="E32" s="4">
        <v>4</v>
      </c>
      <c r="F32" s="4">
        <v>70</v>
      </c>
      <c r="G32" s="6" t="s">
        <v>198</v>
      </c>
      <c r="H32" s="8">
        <v>76.7</v>
      </c>
      <c r="I32" s="7">
        <v>1.007</v>
      </c>
      <c r="J32" s="8">
        <f>H32*I32</f>
        <v>77.23689999999999</v>
      </c>
      <c r="K32" s="8">
        <f>F32+J32</f>
        <v>147.2369</v>
      </c>
      <c r="L32" s="8">
        <f t="shared" si="0"/>
        <v>73.61845</v>
      </c>
    </row>
    <row r="33" spans="1:12" ht="30" customHeight="1">
      <c r="A33" s="4">
        <v>31</v>
      </c>
      <c r="B33" s="2" t="s">
        <v>88</v>
      </c>
      <c r="C33" s="3" t="s">
        <v>89</v>
      </c>
      <c r="D33" s="4">
        <v>65</v>
      </c>
      <c r="E33" s="4">
        <v>4</v>
      </c>
      <c r="F33" s="4">
        <v>69</v>
      </c>
      <c r="G33" s="6" t="s">
        <v>199</v>
      </c>
      <c r="H33" s="8">
        <v>79.84</v>
      </c>
      <c r="I33" s="7">
        <v>1.007</v>
      </c>
      <c r="J33" s="8">
        <f>H33*I33</f>
        <v>80.39887999999999</v>
      </c>
      <c r="K33" s="8">
        <f>F33+J33</f>
        <v>149.39888</v>
      </c>
      <c r="L33" s="8">
        <f t="shared" si="0"/>
        <v>74.69944</v>
      </c>
    </row>
    <row r="34" spans="1:12" ht="30" customHeight="1">
      <c r="A34" s="4">
        <v>32</v>
      </c>
      <c r="B34" s="2" t="s">
        <v>18</v>
      </c>
      <c r="C34" s="3" t="s">
        <v>19</v>
      </c>
      <c r="D34" s="2" t="s">
        <v>3</v>
      </c>
      <c r="E34" s="2" t="s">
        <v>4</v>
      </c>
      <c r="F34" s="2" t="s">
        <v>5</v>
      </c>
      <c r="G34" s="7" t="s">
        <v>200</v>
      </c>
      <c r="H34" s="8">
        <v>0</v>
      </c>
      <c r="I34" s="7">
        <v>1.007</v>
      </c>
      <c r="J34" s="8">
        <f>H34*I34</f>
        <v>0</v>
      </c>
      <c r="K34" s="8">
        <f>F34+J34</f>
        <v>68</v>
      </c>
      <c r="L34" s="8">
        <f t="shared" si="0"/>
        <v>34</v>
      </c>
    </row>
    <row r="35" ht="24.75" customHeight="1">
      <c r="H35" s="16"/>
    </row>
    <row r="36" ht="16.5" customHeight="1">
      <c r="H36" s="16"/>
    </row>
    <row r="37" ht="14.25">
      <c r="H37" s="9"/>
    </row>
  </sheetData>
  <mergeCells count="1">
    <mergeCell ref="A1:K1"/>
  </mergeCells>
  <dataValidations count="1">
    <dataValidation allowBlank="1" showInputMessage="1" showErrorMessage="1" sqref="D26:G32 H3:I34 D3:G24"/>
  </dataValidation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SheetLayoutView="100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3.75390625" style="5" customWidth="1"/>
    <col min="2" max="2" width="9.25390625" style="0" customWidth="1"/>
    <col min="3" max="3" width="6.50390625" style="0" customWidth="1"/>
    <col min="4" max="4" width="5.625" style="0" customWidth="1"/>
    <col min="5" max="5" width="5.125" style="0" customWidth="1"/>
    <col min="6" max="6" width="7.75390625" style="0" customWidth="1"/>
    <col min="7" max="7" width="7.00390625" style="0" customWidth="1"/>
    <col min="8" max="8" width="6.75390625" style="0" customWidth="1"/>
    <col min="9" max="9" width="6.25390625" style="0" customWidth="1"/>
    <col min="10" max="10" width="7.75390625" style="0" customWidth="1"/>
    <col min="11" max="11" width="7.625" style="0" customWidth="1"/>
    <col min="12" max="12" width="7.50390625" style="5" customWidth="1"/>
  </cols>
  <sheetData>
    <row r="1" spans="1:12" ht="49.5" customHeight="1">
      <c r="A1" s="18" t="s">
        <v>154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3.75" customHeight="1">
      <c r="A2" s="35" t="s">
        <v>144</v>
      </c>
      <c r="B2" s="21" t="s">
        <v>153</v>
      </c>
      <c r="C2" s="21" t="s">
        <v>155</v>
      </c>
      <c r="D2" s="21" t="s">
        <v>156</v>
      </c>
      <c r="E2" s="21" t="s">
        <v>157</v>
      </c>
      <c r="F2" s="21" t="s">
        <v>152</v>
      </c>
      <c r="G2" s="22" t="s">
        <v>149</v>
      </c>
      <c r="H2" s="21" t="s">
        <v>145</v>
      </c>
      <c r="I2" s="22" t="s">
        <v>146</v>
      </c>
      <c r="J2" s="22" t="s">
        <v>147</v>
      </c>
      <c r="K2" s="22" t="s">
        <v>150</v>
      </c>
      <c r="L2" s="35" t="s">
        <v>168</v>
      </c>
    </row>
    <row r="3" spans="1:12" ht="30" customHeight="1">
      <c r="A3" s="23">
        <v>1</v>
      </c>
      <c r="B3" s="24" t="s">
        <v>27</v>
      </c>
      <c r="C3" s="24" t="s">
        <v>28</v>
      </c>
      <c r="D3" s="24" t="s">
        <v>158</v>
      </c>
      <c r="E3" s="24" t="s">
        <v>159</v>
      </c>
      <c r="F3" s="25">
        <v>70</v>
      </c>
      <c r="G3" s="26" t="s">
        <v>201</v>
      </c>
      <c r="H3" s="27">
        <v>76.26</v>
      </c>
      <c r="I3" s="26">
        <v>0.993</v>
      </c>
      <c r="J3" s="28">
        <f>H3*I3</f>
        <v>75.72618</v>
      </c>
      <c r="K3" s="29">
        <f>F3+J3</f>
        <v>145.72618</v>
      </c>
      <c r="L3" s="34">
        <f>K3*0.5</f>
        <v>72.86309</v>
      </c>
    </row>
    <row r="4" spans="1:12" ht="30" customHeight="1">
      <c r="A4" s="20">
        <v>2</v>
      </c>
      <c r="B4" s="30" t="s">
        <v>108</v>
      </c>
      <c r="C4" s="30" t="s">
        <v>109</v>
      </c>
      <c r="D4" s="20">
        <v>64</v>
      </c>
      <c r="E4" s="20">
        <v>4</v>
      </c>
      <c r="F4" s="20">
        <v>68</v>
      </c>
      <c r="G4" s="31" t="s">
        <v>202</v>
      </c>
      <c r="H4" s="32">
        <v>66.32</v>
      </c>
      <c r="I4" s="33">
        <v>0.993</v>
      </c>
      <c r="J4" s="34">
        <f>H4*I4</f>
        <v>65.85575999999999</v>
      </c>
      <c r="K4" s="29">
        <f>F4+J4</f>
        <v>133.85575999999998</v>
      </c>
      <c r="L4" s="34">
        <f aca="true" t="shared" si="0" ref="L4:L33">K4*0.5</f>
        <v>66.92787999999999</v>
      </c>
    </row>
    <row r="5" spans="1:12" ht="30" customHeight="1">
      <c r="A5" s="23">
        <v>3</v>
      </c>
      <c r="B5" s="30" t="s">
        <v>63</v>
      </c>
      <c r="C5" s="30" t="s">
        <v>64</v>
      </c>
      <c r="D5" s="20">
        <v>72</v>
      </c>
      <c r="E5" s="20">
        <v>4</v>
      </c>
      <c r="F5" s="20">
        <v>76</v>
      </c>
      <c r="G5" s="31" t="s">
        <v>203</v>
      </c>
      <c r="H5" s="32">
        <v>83</v>
      </c>
      <c r="I5" s="33">
        <v>0.993</v>
      </c>
      <c r="J5" s="34">
        <f>H5*I5</f>
        <v>82.419</v>
      </c>
      <c r="K5" s="29">
        <f>F5+J5</f>
        <v>158.41899999999998</v>
      </c>
      <c r="L5" s="34">
        <f t="shared" si="0"/>
        <v>79.20949999999999</v>
      </c>
    </row>
    <row r="6" spans="1:12" ht="30" customHeight="1">
      <c r="A6" s="20">
        <v>4</v>
      </c>
      <c r="B6" s="30" t="s">
        <v>69</v>
      </c>
      <c r="C6" s="30" t="s">
        <v>70</v>
      </c>
      <c r="D6" s="20">
        <v>69</v>
      </c>
      <c r="E6" s="20">
        <v>2</v>
      </c>
      <c r="F6" s="20">
        <v>71</v>
      </c>
      <c r="G6" s="33" t="s">
        <v>204</v>
      </c>
      <c r="H6" s="32">
        <v>86.34</v>
      </c>
      <c r="I6" s="33">
        <v>0.993</v>
      </c>
      <c r="J6" s="34">
        <f>H6*I6</f>
        <v>85.73562</v>
      </c>
      <c r="K6" s="29">
        <f>F6+J6</f>
        <v>156.73561999999998</v>
      </c>
      <c r="L6" s="34">
        <f t="shared" si="0"/>
        <v>78.36780999999999</v>
      </c>
    </row>
    <row r="7" spans="1:12" ht="30" customHeight="1">
      <c r="A7" s="23">
        <v>5</v>
      </c>
      <c r="B7" s="30" t="s">
        <v>160</v>
      </c>
      <c r="C7" s="30" t="s">
        <v>2</v>
      </c>
      <c r="D7" s="30" t="s">
        <v>161</v>
      </c>
      <c r="E7" s="30" t="s">
        <v>159</v>
      </c>
      <c r="F7" s="31">
        <v>68</v>
      </c>
      <c r="G7" s="33" t="s">
        <v>205</v>
      </c>
      <c r="H7" s="32">
        <v>79.7</v>
      </c>
      <c r="I7" s="33">
        <v>0.993</v>
      </c>
      <c r="J7" s="34">
        <f>H7*I7</f>
        <v>79.1421</v>
      </c>
      <c r="K7" s="29">
        <f>F7+J7</f>
        <v>147.1421</v>
      </c>
      <c r="L7" s="34">
        <f t="shared" si="0"/>
        <v>73.57105</v>
      </c>
    </row>
    <row r="8" spans="1:12" ht="30" customHeight="1">
      <c r="A8" s="20">
        <v>6</v>
      </c>
      <c r="B8" s="30" t="s">
        <v>32</v>
      </c>
      <c r="C8" s="30" t="s">
        <v>33</v>
      </c>
      <c r="D8" s="30" t="s">
        <v>162</v>
      </c>
      <c r="E8" s="30" t="s">
        <v>159</v>
      </c>
      <c r="F8" s="31">
        <v>72</v>
      </c>
      <c r="G8" s="33" t="s">
        <v>206</v>
      </c>
      <c r="H8" s="32">
        <v>82.22</v>
      </c>
      <c r="I8" s="33">
        <v>0.993</v>
      </c>
      <c r="J8" s="34">
        <f>H8*I8</f>
        <v>81.64446</v>
      </c>
      <c r="K8" s="29">
        <f>F8+J8</f>
        <v>153.64445999999998</v>
      </c>
      <c r="L8" s="34">
        <f t="shared" si="0"/>
        <v>76.82222999999999</v>
      </c>
    </row>
    <row r="9" spans="1:12" ht="30" customHeight="1">
      <c r="A9" s="23">
        <v>7</v>
      </c>
      <c r="B9" s="30" t="s">
        <v>35</v>
      </c>
      <c r="C9" s="30" t="s">
        <v>36</v>
      </c>
      <c r="D9" s="30" t="s">
        <v>163</v>
      </c>
      <c r="E9" s="30" t="s">
        <v>159</v>
      </c>
      <c r="F9" s="31">
        <v>79</v>
      </c>
      <c r="G9" s="33" t="s">
        <v>207</v>
      </c>
      <c r="H9" s="32">
        <v>86.06</v>
      </c>
      <c r="I9" s="33">
        <v>0.993</v>
      </c>
      <c r="J9" s="34">
        <f>H9*I9</f>
        <v>85.45758000000001</v>
      </c>
      <c r="K9" s="29">
        <f>F9+J9</f>
        <v>164.45758</v>
      </c>
      <c r="L9" s="34">
        <f t="shared" si="0"/>
        <v>82.22879</v>
      </c>
    </row>
    <row r="10" spans="1:12" ht="30" customHeight="1">
      <c r="A10" s="20">
        <v>8</v>
      </c>
      <c r="B10" s="30" t="s">
        <v>42</v>
      </c>
      <c r="C10" s="30" t="s">
        <v>43</v>
      </c>
      <c r="D10" s="30" t="s">
        <v>164</v>
      </c>
      <c r="E10" s="30" t="s">
        <v>159</v>
      </c>
      <c r="F10" s="31">
        <v>69</v>
      </c>
      <c r="G10" s="33" t="s">
        <v>208</v>
      </c>
      <c r="H10" s="32">
        <v>83.76</v>
      </c>
      <c r="I10" s="33">
        <v>0.993</v>
      </c>
      <c r="J10" s="34">
        <f>H10*I10</f>
        <v>83.17368</v>
      </c>
      <c r="K10" s="29">
        <f>F10+J10</f>
        <v>152.17368</v>
      </c>
      <c r="L10" s="34">
        <f t="shared" si="0"/>
        <v>76.08684</v>
      </c>
    </row>
    <row r="11" spans="1:12" ht="30" customHeight="1">
      <c r="A11" s="23">
        <v>9</v>
      </c>
      <c r="B11" s="30" t="s">
        <v>116</v>
      </c>
      <c r="C11" s="30" t="s">
        <v>117</v>
      </c>
      <c r="D11" s="20">
        <v>65</v>
      </c>
      <c r="E11" s="20">
        <v>4</v>
      </c>
      <c r="F11" s="20">
        <v>69</v>
      </c>
      <c r="G11" s="33" t="s">
        <v>209</v>
      </c>
      <c r="H11" s="32">
        <v>86.12</v>
      </c>
      <c r="I11" s="33">
        <v>0.993</v>
      </c>
      <c r="J11" s="34">
        <f>H11*I11</f>
        <v>85.51716</v>
      </c>
      <c r="K11" s="29">
        <f>F11+J11</f>
        <v>154.51716</v>
      </c>
      <c r="L11" s="34">
        <f t="shared" si="0"/>
        <v>77.25858</v>
      </c>
    </row>
    <row r="12" spans="1:12" ht="30" customHeight="1">
      <c r="A12" s="20">
        <v>10</v>
      </c>
      <c r="B12" s="30" t="s">
        <v>100</v>
      </c>
      <c r="C12" s="30" t="s">
        <v>101</v>
      </c>
      <c r="D12" s="20">
        <v>60</v>
      </c>
      <c r="E12" s="20">
        <v>10</v>
      </c>
      <c r="F12" s="20">
        <v>70</v>
      </c>
      <c r="G12" s="33" t="s">
        <v>210</v>
      </c>
      <c r="H12" s="32">
        <v>81.76</v>
      </c>
      <c r="I12" s="33">
        <v>0.993</v>
      </c>
      <c r="J12" s="34">
        <f>H12*I12</f>
        <v>81.18768</v>
      </c>
      <c r="K12" s="29">
        <f>F12+J12</f>
        <v>151.18768</v>
      </c>
      <c r="L12" s="34">
        <f t="shared" si="0"/>
        <v>75.59384</v>
      </c>
    </row>
    <row r="13" spans="1:12" ht="30" customHeight="1">
      <c r="A13" s="23">
        <v>11</v>
      </c>
      <c r="B13" s="30" t="s">
        <v>126</v>
      </c>
      <c r="C13" s="30" t="s">
        <v>127</v>
      </c>
      <c r="D13" s="20">
        <v>73</v>
      </c>
      <c r="E13" s="20">
        <v>4</v>
      </c>
      <c r="F13" s="20">
        <v>77</v>
      </c>
      <c r="G13" s="31" t="s">
        <v>211</v>
      </c>
      <c r="H13" s="32">
        <v>76.74</v>
      </c>
      <c r="I13" s="33">
        <v>0.993</v>
      </c>
      <c r="J13" s="34">
        <f>H13*I13</f>
        <v>76.20281999999999</v>
      </c>
      <c r="K13" s="29">
        <f>F13+J13</f>
        <v>153.20281999999997</v>
      </c>
      <c r="L13" s="34">
        <f t="shared" si="0"/>
        <v>76.60140999999999</v>
      </c>
    </row>
    <row r="14" spans="1:12" ht="30" customHeight="1">
      <c r="A14" s="20">
        <v>12</v>
      </c>
      <c r="B14" s="30" t="s">
        <v>81</v>
      </c>
      <c r="C14" s="30" t="s">
        <v>82</v>
      </c>
      <c r="D14" s="20">
        <v>71</v>
      </c>
      <c r="E14" s="20">
        <v>4</v>
      </c>
      <c r="F14" s="20">
        <v>75</v>
      </c>
      <c r="G14" s="33" t="s">
        <v>212</v>
      </c>
      <c r="H14" s="32">
        <v>78.14</v>
      </c>
      <c r="I14" s="33">
        <v>0.993</v>
      </c>
      <c r="J14" s="34">
        <f>H14*I14</f>
        <v>77.59302</v>
      </c>
      <c r="K14" s="29">
        <f>F14+J14</f>
        <v>152.59302</v>
      </c>
      <c r="L14" s="34">
        <f t="shared" si="0"/>
        <v>76.29651</v>
      </c>
    </row>
    <row r="15" spans="1:12" ht="30" customHeight="1">
      <c r="A15" s="23">
        <v>13</v>
      </c>
      <c r="B15" s="30" t="s">
        <v>165</v>
      </c>
      <c r="C15" s="30" t="s">
        <v>83</v>
      </c>
      <c r="D15" s="20">
        <v>65</v>
      </c>
      <c r="E15" s="20">
        <v>4</v>
      </c>
      <c r="F15" s="20">
        <v>69</v>
      </c>
      <c r="G15" s="33" t="s">
        <v>213</v>
      </c>
      <c r="H15" s="32">
        <v>75.44</v>
      </c>
      <c r="I15" s="33">
        <v>0.993</v>
      </c>
      <c r="J15" s="34">
        <f>H15*I15</f>
        <v>74.91192</v>
      </c>
      <c r="K15" s="29">
        <f>F15+J15</f>
        <v>143.91192</v>
      </c>
      <c r="L15" s="34">
        <f t="shared" si="0"/>
        <v>71.95596</v>
      </c>
    </row>
    <row r="16" spans="1:12" ht="30" customHeight="1">
      <c r="A16" s="20">
        <v>14</v>
      </c>
      <c r="B16" s="30" t="s">
        <v>16</v>
      </c>
      <c r="C16" s="30" t="s">
        <v>17</v>
      </c>
      <c r="D16" s="30" t="s">
        <v>166</v>
      </c>
      <c r="E16" s="30" t="s">
        <v>159</v>
      </c>
      <c r="F16" s="31">
        <v>73</v>
      </c>
      <c r="G16" s="31" t="s">
        <v>214</v>
      </c>
      <c r="H16" s="32">
        <v>82.32</v>
      </c>
      <c r="I16" s="33">
        <v>0.993</v>
      </c>
      <c r="J16" s="34">
        <f>H16*I16</f>
        <v>81.74376</v>
      </c>
      <c r="K16" s="29">
        <f>F16+J16</f>
        <v>154.74376</v>
      </c>
      <c r="L16" s="34">
        <f t="shared" si="0"/>
        <v>77.37188</v>
      </c>
    </row>
    <row r="17" spans="1:12" ht="30" customHeight="1">
      <c r="A17" s="23">
        <v>15</v>
      </c>
      <c r="B17" s="30" t="s">
        <v>90</v>
      </c>
      <c r="C17" s="30" t="s">
        <v>91</v>
      </c>
      <c r="D17" s="20">
        <v>65</v>
      </c>
      <c r="E17" s="20">
        <v>4</v>
      </c>
      <c r="F17" s="20">
        <v>69</v>
      </c>
      <c r="G17" s="31" t="s">
        <v>215</v>
      </c>
      <c r="H17" s="32">
        <v>77.22</v>
      </c>
      <c r="I17" s="33">
        <v>0.993</v>
      </c>
      <c r="J17" s="34">
        <f>H17*I17</f>
        <v>76.67945999999999</v>
      </c>
      <c r="K17" s="29">
        <f>F17+J17</f>
        <v>145.67946</v>
      </c>
      <c r="L17" s="34">
        <f t="shared" si="0"/>
        <v>72.83973</v>
      </c>
    </row>
    <row r="18" spans="1:12" ht="30" customHeight="1">
      <c r="A18" s="20">
        <v>16</v>
      </c>
      <c r="B18" s="30" t="s">
        <v>24</v>
      </c>
      <c r="C18" s="30" t="s">
        <v>25</v>
      </c>
      <c r="D18" s="30" t="s">
        <v>158</v>
      </c>
      <c r="E18" s="30" t="s">
        <v>167</v>
      </c>
      <c r="F18" s="31">
        <v>68</v>
      </c>
      <c r="G18" s="33" t="s">
        <v>216</v>
      </c>
      <c r="H18" s="32">
        <v>77</v>
      </c>
      <c r="I18" s="33">
        <v>0.993</v>
      </c>
      <c r="J18" s="34">
        <f>H18*I18</f>
        <v>76.461</v>
      </c>
      <c r="K18" s="29">
        <f>F18+J18</f>
        <v>144.461</v>
      </c>
      <c r="L18" s="34">
        <f t="shared" si="0"/>
        <v>72.2305</v>
      </c>
    </row>
    <row r="19" spans="1:12" ht="30" customHeight="1">
      <c r="A19" s="23">
        <v>17</v>
      </c>
      <c r="B19" s="30" t="s">
        <v>79</v>
      </c>
      <c r="C19" s="30" t="s">
        <v>80</v>
      </c>
      <c r="D19" s="20">
        <v>77</v>
      </c>
      <c r="E19" s="20">
        <v>4</v>
      </c>
      <c r="F19" s="20">
        <v>81</v>
      </c>
      <c r="G19" s="31" t="s">
        <v>217</v>
      </c>
      <c r="H19" s="32">
        <v>79.96</v>
      </c>
      <c r="I19" s="33">
        <v>0.993</v>
      </c>
      <c r="J19" s="34">
        <f>H19*I19</f>
        <v>79.40028</v>
      </c>
      <c r="K19" s="29">
        <f>F19+J19</f>
        <v>160.40028</v>
      </c>
      <c r="L19" s="34">
        <f t="shared" si="0"/>
        <v>80.20014</v>
      </c>
    </row>
    <row r="20" spans="1:12" ht="30" customHeight="1">
      <c r="A20" s="20">
        <v>18</v>
      </c>
      <c r="B20" s="30" t="s">
        <v>120</v>
      </c>
      <c r="C20" s="30" t="s">
        <v>121</v>
      </c>
      <c r="D20" s="20">
        <v>66</v>
      </c>
      <c r="E20" s="20">
        <v>4</v>
      </c>
      <c r="F20" s="20">
        <v>70</v>
      </c>
      <c r="G20" s="33" t="s">
        <v>218</v>
      </c>
      <c r="H20" s="32">
        <v>76.04</v>
      </c>
      <c r="I20" s="33">
        <v>0.993</v>
      </c>
      <c r="J20" s="34">
        <f>H20*I20</f>
        <v>75.50772</v>
      </c>
      <c r="K20" s="29">
        <f>F20+J20</f>
        <v>145.50772</v>
      </c>
      <c r="L20" s="34">
        <f t="shared" si="0"/>
        <v>72.75386</v>
      </c>
    </row>
    <row r="21" spans="1:12" ht="30" customHeight="1">
      <c r="A21" s="23">
        <v>19</v>
      </c>
      <c r="B21" s="30" t="s">
        <v>37</v>
      </c>
      <c r="C21" s="30" t="s">
        <v>38</v>
      </c>
      <c r="D21" s="30" t="s">
        <v>158</v>
      </c>
      <c r="E21" s="30" t="s">
        <v>159</v>
      </c>
      <c r="F21" s="31">
        <v>70</v>
      </c>
      <c r="G21" s="31" t="s">
        <v>219</v>
      </c>
      <c r="H21" s="32">
        <v>82.62</v>
      </c>
      <c r="I21" s="33">
        <v>0.993</v>
      </c>
      <c r="J21" s="34">
        <f>H21*I21</f>
        <v>82.04166000000001</v>
      </c>
      <c r="K21" s="29">
        <f>F21+J21</f>
        <v>152.04166</v>
      </c>
      <c r="L21" s="34">
        <f t="shared" si="0"/>
        <v>76.02083</v>
      </c>
    </row>
    <row r="22" spans="1:12" ht="30" customHeight="1">
      <c r="A22" s="20">
        <v>20</v>
      </c>
      <c r="B22" s="30" t="s">
        <v>59</v>
      </c>
      <c r="C22" s="30" t="s">
        <v>60</v>
      </c>
      <c r="D22" s="20">
        <v>69</v>
      </c>
      <c r="E22" s="20">
        <v>3</v>
      </c>
      <c r="F22" s="20">
        <v>72</v>
      </c>
      <c r="G22" s="33" t="s">
        <v>220</v>
      </c>
      <c r="H22" s="32">
        <v>80.54</v>
      </c>
      <c r="I22" s="33">
        <v>0.993</v>
      </c>
      <c r="J22" s="34">
        <f>H22*I22</f>
        <v>79.97622000000001</v>
      </c>
      <c r="K22" s="29">
        <f>F22+J22</f>
        <v>151.97622</v>
      </c>
      <c r="L22" s="34">
        <f t="shared" si="0"/>
        <v>75.98811</v>
      </c>
    </row>
    <row r="23" spans="1:12" ht="30" customHeight="1">
      <c r="A23" s="23">
        <v>21</v>
      </c>
      <c r="B23" s="30" t="s">
        <v>86</v>
      </c>
      <c r="C23" s="30" t="s">
        <v>87</v>
      </c>
      <c r="D23" s="20">
        <v>67</v>
      </c>
      <c r="E23" s="20">
        <v>4</v>
      </c>
      <c r="F23" s="20">
        <v>71</v>
      </c>
      <c r="G23" s="31" t="s">
        <v>221</v>
      </c>
      <c r="H23" s="32">
        <v>77.3</v>
      </c>
      <c r="I23" s="33">
        <v>0.993</v>
      </c>
      <c r="J23" s="34">
        <f>H23*I23</f>
        <v>76.7589</v>
      </c>
      <c r="K23" s="29">
        <f>F23+J23</f>
        <v>147.75889999999998</v>
      </c>
      <c r="L23" s="34">
        <f t="shared" si="0"/>
        <v>73.87944999999999</v>
      </c>
    </row>
    <row r="24" spans="1:12" ht="30" customHeight="1">
      <c r="A24" s="20">
        <v>22</v>
      </c>
      <c r="B24" s="30" t="s">
        <v>20</v>
      </c>
      <c r="C24" s="30" t="s">
        <v>21</v>
      </c>
      <c r="D24" s="30" t="s">
        <v>158</v>
      </c>
      <c r="E24" s="30" t="s">
        <v>159</v>
      </c>
      <c r="F24" s="31">
        <v>70</v>
      </c>
      <c r="G24" s="33" t="s">
        <v>222</v>
      </c>
      <c r="H24" s="32">
        <v>75.04</v>
      </c>
      <c r="I24" s="33">
        <v>0.993</v>
      </c>
      <c r="J24" s="34">
        <f>H24*I24</f>
        <v>74.51472000000001</v>
      </c>
      <c r="K24" s="29">
        <f>F24+J24</f>
        <v>144.51472</v>
      </c>
      <c r="L24" s="34">
        <f t="shared" si="0"/>
        <v>72.25736</v>
      </c>
    </row>
    <row r="25" spans="1:12" ht="30" customHeight="1">
      <c r="A25" s="23">
        <v>23</v>
      </c>
      <c r="B25" s="30" t="s">
        <v>136</v>
      </c>
      <c r="C25" s="30" t="s">
        <v>137</v>
      </c>
      <c r="D25" s="20">
        <v>64</v>
      </c>
      <c r="E25" s="20">
        <v>4</v>
      </c>
      <c r="F25" s="20">
        <v>68</v>
      </c>
      <c r="G25" s="33" t="s">
        <v>223</v>
      </c>
      <c r="H25" s="32">
        <v>85.86</v>
      </c>
      <c r="I25" s="33">
        <v>0.993</v>
      </c>
      <c r="J25" s="34">
        <f>H25*I25</f>
        <v>85.25898</v>
      </c>
      <c r="K25" s="29">
        <f>F25+J25</f>
        <v>153.25898</v>
      </c>
      <c r="L25" s="34">
        <f t="shared" si="0"/>
        <v>76.62949</v>
      </c>
    </row>
    <row r="26" spans="1:12" ht="30" customHeight="1">
      <c r="A26" s="20">
        <v>24</v>
      </c>
      <c r="B26" s="30" t="s">
        <v>132</v>
      </c>
      <c r="C26" s="30" t="s">
        <v>133</v>
      </c>
      <c r="D26" s="20">
        <v>65</v>
      </c>
      <c r="E26" s="20">
        <v>8</v>
      </c>
      <c r="F26" s="20">
        <v>73</v>
      </c>
      <c r="G26" s="31" t="s">
        <v>224</v>
      </c>
      <c r="H26" s="32">
        <v>78.12</v>
      </c>
      <c r="I26" s="33">
        <v>0.993</v>
      </c>
      <c r="J26" s="34">
        <f>H26*I26</f>
        <v>77.57316</v>
      </c>
      <c r="K26" s="29">
        <f>F26+J26</f>
        <v>150.57316</v>
      </c>
      <c r="L26" s="34">
        <f t="shared" si="0"/>
        <v>75.28658</v>
      </c>
    </row>
    <row r="27" spans="1:12" ht="30" customHeight="1">
      <c r="A27" s="23">
        <v>25</v>
      </c>
      <c r="B27" s="30" t="s">
        <v>102</v>
      </c>
      <c r="C27" s="30" t="s">
        <v>103</v>
      </c>
      <c r="D27" s="20">
        <v>69</v>
      </c>
      <c r="E27" s="20">
        <v>4</v>
      </c>
      <c r="F27" s="20">
        <v>73</v>
      </c>
      <c r="G27" s="33" t="s">
        <v>225</v>
      </c>
      <c r="H27" s="32">
        <v>77.52</v>
      </c>
      <c r="I27" s="33">
        <v>0.993</v>
      </c>
      <c r="J27" s="34">
        <f>H27*I27</f>
        <v>76.97735999999999</v>
      </c>
      <c r="K27" s="29">
        <f>F27+J27</f>
        <v>149.97735999999998</v>
      </c>
      <c r="L27" s="34">
        <f t="shared" si="0"/>
        <v>74.98867999999999</v>
      </c>
    </row>
    <row r="28" spans="1:12" ht="30" customHeight="1">
      <c r="A28" s="20">
        <v>26</v>
      </c>
      <c r="B28" s="30" t="s">
        <v>75</v>
      </c>
      <c r="C28" s="30" t="s">
        <v>76</v>
      </c>
      <c r="D28" s="20">
        <v>69</v>
      </c>
      <c r="E28" s="20">
        <v>4</v>
      </c>
      <c r="F28" s="20">
        <v>73</v>
      </c>
      <c r="G28" s="33" t="s">
        <v>226</v>
      </c>
      <c r="H28" s="32">
        <v>72.28</v>
      </c>
      <c r="I28" s="33">
        <v>0.993</v>
      </c>
      <c r="J28" s="34">
        <f>H28*I28</f>
        <v>71.77404</v>
      </c>
      <c r="K28" s="29">
        <f>F28+J28</f>
        <v>144.77404</v>
      </c>
      <c r="L28" s="34">
        <f t="shared" si="0"/>
        <v>72.38702</v>
      </c>
    </row>
    <row r="29" spans="1:12" ht="30" customHeight="1">
      <c r="A29" s="23">
        <v>27</v>
      </c>
      <c r="B29" s="30" t="s">
        <v>84</v>
      </c>
      <c r="C29" s="30" t="s">
        <v>85</v>
      </c>
      <c r="D29" s="20">
        <v>60</v>
      </c>
      <c r="E29" s="20">
        <v>8</v>
      </c>
      <c r="F29" s="20">
        <v>68</v>
      </c>
      <c r="G29" s="33" t="s">
        <v>227</v>
      </c>
      <c r="H29" s="32">
        <v>73.56</v>
      </c>
      <c r="I29" s="33">
        <v>0.993</v>
      </c>
      <c r="J29" s="34">
        <f>H29*I29</f>
        <v>73.04508</v>
      </c>
      <c r="K29" s="29">
        <f>F29+J29</f>
        <v>141.04507999999998</v>
      </c>
      <c r="L29" s="34">
        <f t="shared" si="0"/>
        <v>70.52253999999999</v>
      </c>
    </row>
    <row r="30" spans="1:12" ht="30" customHeight="1">
      <c r="A30" s="20">
        <v>28</v>
      </c>
      <c r="B30" s="30" t="s">
        <v>130</v>
      </c>
      <c r="C30" s="30" t="s">
        <v>131</v>
      </c>
      <c r="D30" s="20">
        <v>66</v>
      </c>
      <c r="E30" s="20">
        <v>4</v>
      </c>
      <c r="F30" s="20">
        <v>70</v>
      </c>
      <c r="G30" s="31" t="s">
        <v>228</v>
      </c>
      <c r="H30" s="32">
        <v>69.28</v>
      </c>
      <c r="I30" s="33">
        <v>0.993</v>
      </c>
      <c r="J30" s="34">
        <f>H30*I30</f>
        <v>68.79504</v>
      </c>
      <c r="K30" s="29">
        <f>F30+J30</f>
        <v>138.79504</v>
      </c>
      <c r="L30" s="34">
        <f t="shared" si="0"/>
        <v>69.39752</v>
      </c>
    </row>
    <row r="31" spans="1:12" ht="30" customHeight="1">
      <c r="A31" s="23">
        <v>29</v>
      </c>
      <c r="B31" s="30" t="s">
        <v>118</v>
      </c>
      <c r="C31" s="30" t="s">
        <v>119</v>
      </c>
      <c r="D31" s="20">
        <v>68</v>
      </c>
      <c r="E31" s="20">
        <v>3</v>
      </c>
      <c r="F31" s="20">
        <v>71</v>
      </c>
      <c r="G31" s="33" t="s">
        <v>229</v>
      </c>
      <c r="H31" s="32">
        <v>82.82</v>
      </c>
      <c r="I31" s="33">
        <v>0.993</v>
      </c>
      <c r="J31" s="34">
        <f>H31*I31</f>
        <v>82.24025999999999</v>
      </c>
      <c r="K31" s="29">
        <f>F31+J31</f>
        <v>153.24025999999998</v>
      </c>
      <c r="L31" s="34">
        <f t="shared" si="0"/>
        <v>76.62012999999999</v>
      </c>
    </row>
    <row r="32" spans="1:12" ht="30" customHeight="1">
      <c r="A32" s="20">
        <v>30</v>
      </c>
      <c r="B32" s="30" t="s">
        <v>124</v>
      </c>
      <c r="C32" s="30" t="s">
        <v>125</v>
      </c>
      <c r="D32" s="20">
        <v>73</v>
      </c>
      <c r="E32" s="20">
        <v>3</v>
      </c>
      <c r="F32" s="20">
        <v>76</v>
      </c>
      <c r="G32" s="33" t="s">
        <v>230</v>
      </c>
      <c r="H32" s="32">
        <v>81.94</v>
      </c>
      <c r="I32" s="33">
        <v>0.993</v>
      </c>
      <c r="J32" s="34">
        <f>H32*I32</f>
        <v>81.36641999999999</v>
      </c>
      <c r="K32" s="29">
        <f>F32+J32</f>
        <v>157.36642</v>
      </c>
      <c r="L32" s="34">
        <f t="shared" si="0"/>
        <v>78.68321</v>
      </c>
    </row>
    <row r="33" spans="1:12" ht="30" customHeight="1">
      <c r="A33" s="23">
        <v>31</v>
      </c>
      <c r="B33" s="30" t="s">
        <v>140</v>
      </c>
      <c r="C33" s="30" t="s">
        <v>141</v>
      </c>
      <c r="D33" s="20">
        <v>71</v>
      </c>
      <c r="E33" s="20">
        <v>2</v>
      </c>
      <c r="F33" s="20">
        <v>73</v>
      </c>
      <c r="G33" s="33" t="s">
        <v>231</v>
      </c>
      <c r="H33" s="32">
        <v>82.16</v>
      </c>
      <c r="I33" s="33">
        <v>0.993</v>
      </c>
      <c r="J33" s="34">
        <f>H33*I33</f>
        <v>81.58488</v>
      </c>
      <c r="K33" s="29">
        <f>F33+J33</f>
        <v>154.58488</v>
      </c>
      <c r="L33" s="34">
        <f t="shared" si="0"/>
        <v>77.29244</v>
      </c>
    </row>
    <row r="34" ht="14.25">
      <c r="H34" s="9"/>
    </row>
  </sheetData>
  <mergeCells count="1">
    <mergeCell ref="A1:L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3.75390625" style="5" customWidth="1"/>
    <col min="2" max="2" width="9.25390625" style="0" customWidth="1"/>
    <col min="3" max="3" width="6.50390625" style="0" customWidth="1"/>
    <col min="4" max="4" width="5.625" style="0" customWidth="1"/>
    <col min="5" max="5" width="5.125" style="0" customWidth="1"/>
    <col min="6" max="6" width="7.75390625" style="0" customWidth="1"/>
    <col min="7" max="7" width="7.00390625" style="0" customWidth="1"/>
    <col min="8" max="8" width="6.75390625" style="0" customWidth="1"/>
    <col min="9" max="9" width="6.25390625" style="0" customWidth="1"/>
    <col min="10" max="10" width="7.75390625" style="0" customWidth="1"/>
    <col min="11" max="11" width="7.625" style="0" customWidth="1"/>
    <col min="12" max="12" width="7.50390625" style="5" customWidth="1"/>
  </cols>
  <sheetData>
    <row r="1" spans="1:12" ht="47.25" customHeight="1">
      <c r="A1" s="18" t="s">
        <v>275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43.5" customHeight="1">
      <c r="A2" s="35" t="s">
        <v>144</v>
      </c>
      <c r="B2" s="21" t="s">
        <v>153</v>
      </c>
      <c r="C2" s="21" t="s">
        <v>155</v>
      </c>
      <c r="D2" s="21" t="s">
        <v>156</v>
      </c>
      <c r="E2" s="21" t="s">
        <v>157</v>
      </c>
      <c r="F2" s="21" t="s">
        <v>152</v>
      </c>
      <c r="G2" s="22" t="s">
        <v>232</v>
      </c>
      <c r="H2" s="21" t="s">
        <v>145</v>
      </c>
      <c r="I2" s="22" t="s">
        <v>146</v>
      </c>
      <c r="J2" s="22" t="s">
        <v>147</v>
      </c>
      <c r="K2" s="22" t="s">
        <v>150</v>
      </c>
      <c r="L2" s="35" t="s">
        <v>168</v>
      </c>
    </row>
    <row r="3" spans="1:12" ht="34.5" customHeight="1">
      <c r="A3" s="23">
        <v>1</v>
      </c>
      <c r="B3" s="24" t="s">
        <v>27</v>
      </c>
      <c r="C3" s="24" t="s">
        <v>28</v>
      </c>
      <c r="D3" s="24" t="s">
        <v>158</v>
      </c>
      <c r="E3" s="24" t="s">
        <v>159</v>
      </c>
      <c r="F3" s="25">
        <v>70</v>
      </c>
      <c r="G3" s="26" t="s">
        <v>201</v>
      </c>
      <c r="H3" s="27">
        <v>76.26</v>
      </c>
      <c r="I3" s="26">
        <v>0.993</v>
      </c>
      <c r="J3" s="28">
        <f>H3*I3</f>
        <v>75.72618</v>
      </c>
      <c r="K3" s="29">
        <f>F3+J3</f>
        <v>145.72618</v>
      </c>
      <c r="L3" s="34">
        <f>K3*0.5</f>
        <v>72.86309</v>
      </c>
    </row>
    <row r="4" spans="1:12" ht="34.5" customHeight="1">
      <c r="A4" s="20">
        <v>2</v>
      </c>
      <c r="B4" s="30" t="s">
        <v>108</v>
      </c>
      <c r="C4" s="30" t="s">
        <v>109</v>
      </c>
      <c r="D4" s="20">
        <v>64</v>
      </c>
      <c r="E4" s="20">
        <v>4</v>
      </c>
      <c r="F4" s="20">
        <v>68</v>
      </c>
      <c r="G4" s="31" t="s">
        <v>202</v>
      </c>
      <c r="H4" s="32">
        <v>66.32</v>
      </c>
      <c r="I4" s="33">
        <v>0.993</v>
      </c>
      <c r="J4" s="34">
        <f>H4*I4</f>
        <v>65.85575999999999</v>
      </c>
      <c r="K4" s="29">
        <f>F4+J4</f>
        <v>133.85575999999998</v>
      </c>
      <c r="L4" s="34">
        <f aca="true" t="shared" si="0" ref="L4:L33">K4*0.5</f>
        <v>66.92787999999999</v>
      </c>
    </row>
    <row r="5" spans="1:12" ht="34.5" customHeight="1">
      <c r="A5" s="23">
        <v>3</v>
      </c>
      <c r="B5" s="30" t="s">
        <v>63</v>
      </c>
      <c r="C5" s="30" t="s">
        <v>64</v>
      </c>
      <c r="D5" s="20">
        <v>72</v>
      </c>
      <c r="E5" s="20">
        <v>4</v>
      </c>
      <c r="F5" s="20">
        <v>76</v>
      </c>
      <c r="G5" s="31" t="s">
        <v>203</v>
      </c>
      <c r="H5" s="32">
        <v>83</v>
      </c>
      <c r="I5" s="33">
        <v>0.993</v>
      </c>
      <c r="J5" s="34">
        <f>H5*I5</f>
        <v>82.419</v>
      </c>
      <c r="K5" s="29">
        <f>F5+J5</f>
        <v>158.41899999999998</v>
      </c>
      <c r="L5" s="34">
        <f t="shared" si="0"/>
        <v>79.20949999999999</v>
      </c>
    </row>
    <row r="6" spans="1:12" ht="34.5" customHeight="1">
      <c r="A6" s="20">
        <v>4</v>
      </c>
      <c r="B6" s="30" t="s">
        <v>69</v>
      </c>
      <c r="C6" s="30" t="s">
        <v>70</v>
      </c>
      <c r="D6" s="20">
        <v>69</v>
      </c>
      <c r="E6" s="20">
        <v>2</v>
      </c>
      <c r="F6" s="20">
        <v>71</v>
      </c>
      <c r="G6" s="33" t="s">
        <v>204</v>
      </c>
      <c r="H6" s="32">
        <v>86.34</v>
      </c>
      <c r="I6" s="33">
        <v>0.993</v>
      </c>
      <c r="J6" s="34">
        <f>H6*I6</f>
        <v>85.73562</v>
      </c>
      <c r="K6" s="29">
        <f>F6+J6</f>
        <v>156.73561999999998</v>
      </c>
      <c r="L6" s="34">
        <f t="shared" si="0"/>
        <v>78.36780999999999</v>
      </c>
    </row>
    <row r="7" spans="1:12" ht="34.5" customHeight="1">
      <c r="A7" s="23">
        <v>5</v>
      </c>
      <c r="B7" s="30" t="s">
        <v>160</v>
      </c>
      <c r="C7" s="30" t="s">
        <v>2</v>
      </c>
      <c r="D7" s="30" t="s">
        <v>161</v>
      </c>
      <c r="E7" s="30" t="s">
        <v>159</v>
      </c>
      <c r="F7" s="31">
        <v>68</v>
      </c>
      <c r="G7" s="33" t="s">
        <v>205</v>
      </c>
      <c r="H7" s="32">
        <v>79.7</v>
      </c>
      <c r="I7" s="33">
        <v>0.993</v>
      </c>
      <c r="J7" s="34">
        <f>H7*I7</f>
        <v>79.1421</v>
      </c>
      <c r="K7" s="29">
        <f>F7+J7</f>
        <v>147.1421</v>
      </c>
      <c r="L7" s="34">
        <f t="shared" si="0"/>
        <v>73.57105</v>
      </c>
    </row>
    <row r="8" spans="1:12" ht="34.5" customHeight="1">
      <c r="A8" s="20">
        <v>6</v>
      </c>
      <c r="B8" s="30" t="s">
        <v>32</v>
      </c>
      <c r="C8" s="30" t="s">
        <v>33</v>
      </c>
      <c r="D8" s="30" t="s">
        <v>162</v>
      </c>
      <c r="E8" s="30" t="s">
        <v>159</v>
      </c>
      <c r="F8" s="31">
        <v>72</v>
      </c>
      <c r="G8" s="33" t="s">
        <v>206</v>
      </c>
      <c r="H8" s="32">
        <v>82.22</v>
      </c>
      <c r="I8" s="33">
        <v>0.993</v>
      </c>
      <c r="J8" s="34">
        <f>H8*I8</f>
        <v>81.64446</v>
      </c>
      <c r="K8" s="29">
        <f>F8+J8</f>
        <v>153.64445999999998</v>
      </c>
      <c r="L8" s="34">
        <f t="shared" si="0"/>
        <v>76.82222999999999</v>
      </c>
    </row>
    <row r="9" spans="1:12" ht="34.5" customHeight="1">
      <c r="A9" s="23">
        <v>7</v>
      </c>
      <c r="B9" s="30" t="s">
        <v>35</v>
      </c>
      <c r="C9" s="30" t="s">
        <v>36</v>
      </c>
      <c r="D9" s="30" t="s">
        <v>163</v>
      </c>
      <c r="E9" s="30" t="s">
        <v>159</v>
      </c>
      <c r="F9" s="31">
        <v>79</v>
      </c>
      <c r="G9" s="33" t="s">
        <v>207</v>
      </c>
      <c r="H9" s="32">
        <v>86.06</v>
      </c>
      <c r="I9" s="33">
        <v>0.993</v>
      </c>
      <c r="J9" s="34">
        <f>H9*I9</f>
        <v>85.45758000000001</v>
      </c>
      <c r="K9" s="29">
        <f>F9+J9</f>
        <v>164.45758</v>
      </c>
      <c r="L9" s="34">
        <f t="shared" si="0"/>
        <v>82.22879</v>
      </c>
    </row>
    <row r="10" spans="1:12" ht="34.5" customHeight="1">
      <c r="A10" s="20">
        <v>8</v>
      </c>
      <c r="B10" s="30" t="s">
        <v>42</v>
      </c>
      <c r="C10" s="30" t="s">
        <v>43</v>
      </c>
      <c r="D10" s="30" t="s">
        <v>164</v>
      </c>
      <c r="E10" s="30" t="s">
        <v>159</v>
      </c>
      <c r="F10" s="31">
        <v>69</v>
      </c>
      <c r="G10" s="33" t="s">
        <v>208</v>
      </c>
      <c r="H10" s="32">
        <v>83.76</v>
      </c>
      <c r="I10" s="33">
        <v>0.993</v>
      </c>
      <c r="J10" s="34">
        <f>H10*I10</f>
        <v>83.17368</v>
      </c>
      <c r="K10" s="29">
        <f>F10+J10</f>
        <v>152.17368</v>
      </c>
      <c r="L10" s="34">
        <f t="shared" si="0"/>
        <v>76.08684</v>
      </c>
    </row>
    <row r="11" spans="1:12" ht="34.5" customHeight="1">
      <c r="A11" s="23">
        <v>9</v>
      </c>
      <c r="B11" s="30" t="s">
        <v>116</v>
      </c>
      <c r="C11" s="30" t="s">
        <v>117</v>
      </c>
      <c r="D11" s="20">
        <v>65</v>
      </c>
      <c r="E11" s="20">
        <v>4</v>
      </c>
      <c r="F11" s="20">
        <v>69</v>
      </c>
      <c r="G11" s="33" t="s">
        <v>209</v>
      </c>
      <c r="H11" s="32">
        <v>86.12</v>
      </c>
      <c r="I11" s="33">
        <v>0.993</v>
      </c>
      <c r="J11" s="34">
        <f>H11*I11</f>
        <v>85.51716</v>
      </c>
      <c r="K11" s="29">
        <f>F11+J11</f>
        <v>154.51716</v>
      </c>
      <c r="L11" s="34">
        <f t="shared" si="0"/>
        <v>77.25858</v>
      </c>
    </row>
    <row r="12" spans="1:12" ht="34.5" customHeight="1">
      <c r="A12" s="20">
        <v>10</v>
      </c>
      <c r="B12" s="30" t="s">
        <v>100</v>
      </c>
      <c r="C12" s="30" t="s">
        <v>101</v>
      </c>
      <c r="D12" s="20">
        <v>60</v>
      </c>
      <c r="E12" s="20">
        <v>10</v>
      </c>
      <c r="F12" s="20">
        <v>70</v>
      </c>
      <c r="G12" s="33" t="s">
        <v>210</v>
      </c>
      <c r="H12" s="32">
        <v>81.76</v>
      </c>
      <c r="I12" s="33">
        <v>0.993</v>
      </c>
      <c r="J12" s="34">
        <f>H12*I12</f>
        <v>81.18768</v>
      </c>
      <c r="K12" s="29">
        <f>F12+J12</f>
        <v>151.18768</v>
      </c>
      <c r="L12" s="34">
        <f t="shared" si="0"/>
        <v>75.59384</v>
      </c>
    </row>
    <row r="13" spans="1:12" ht="34.5" customHeight="1">
      <c r="A13" s="23">
        <v>11</v>
      </c>
      <c r="B13" s="30" t="s">
        <v>126</v>
      </c>
      <c r="C13" s="30" t="s">
        <v>127</v>
      </c>
      <c r="D13" s="20">
        <v>73</v>
      </c>
      <c r="E13" s="20">
        <v>4</v>
      </c>
      <c r="F13" s="20">
        <v>77</v>
      </c>
      <c r="G13" s="31" t="s">
        <v>211</v>
      </c>
      <c r="H13" s="32">
        <v>76.74</v>
      </c>
      <c r="I13" s="33">
        <v>0.993</v>
      </c>
      <c r="J13" s="34">
        <f>H13*I13</f>
        <v>76.20281999999999</v>
      </c>
      <c r="K13" s="29">
        <f>F13+J13</f>
        <v>153.20281999999997</v>
      </c>
      <c r="L13" s="34">
        <f t="shared" si="0"/>
        <v>76.60140999999999</v>
      </c>
    </row>
    <row r="14" spans="1:12" ht="34.5" customHeight="1">
      <c r="A14" s="20">
        <v>12</v>
      </c>
      <c r="B14" s="30" t="s">
        <v>81</v>
      </c>
      <c r="C14" s="30" t="s">
        <v>82</v>
      </c>
      <c r="D14" s="20">
        <v>71</v>
      </c>
      <c r="E14" s="20">
        <v>4</v>
      </c>
      <c r="F14" s="20">
        <v>75</v>
      </c>
      <c r="G14" s="33" t="s">
        <v>212</v>
      </c>
      <c r="H14" s="32">
        <v>78.14</v>
      </c>
      <c r="I14" s="33">
        <v>0.993</v>
      </c>
      <c r="J14" s="34">
        <f>H14*I14</f>
        <v>77.59302</v>
      </c>
      <c r="K14" s="29">
        <f>F14+J14</f>
        <v>152.59302</v>
      </c>
      <c r="L14" s="34">
        <f t="shared" si="0"/>
        <v>76.29651</v>
      </c>
    </row>
    <row r="15" spans="1:12" ht="34.5" customHeight="1">
      <c r="A15" s="23">
        <v>13</v>
      </c>
      <c r="B15" s="30" t="s">
        <v>165</v>
      </c>
      <c r="C15" s="30" t="s">
        <v>83</v>
      </c>
      <c r="D15" s="20">
        <v>65</v>
      </c>
      <c r="E15" s="20">
        <v>4</v>
      </c>
      <c r="F15" s="20">
        <v>69</v>
      </c>
      <c r="G15" s="33" t="s">
        <v>213</v>
      </c>
      <c r="H15" s="32">
        <v>75.44</v>
      </c>
      <c r="I15" s="33">
        <v>0.993</v>
      </c>
      <c r="J15" s="34">
        <f>H15*I15</f>
        <v>74.91192</v>
      </c>
      <c r="K15" s="29">
        <f>F15+J15</f>
        <v>143.91192</v>
      </c>
      <c r="L15" s="34">
        <f t="shared" si="0"/>
        <v>71.95596</v>
      </c>
    </row>
    <row r="16" spans="1:12" ht="34.5" customHeight="1">
      <c r="A16" s="20">
        <v>14</v>
      </c>
      <c r="B16" s="30" t="s">
        <v>16</v>
      </c>
      <c r="C16" s="30" t="s">
        <v>17</v>
      </c>
      <c r="D16" s="30" t="s">
        <v>166</v>
      </c>
      <c r="E16" s="30" t="s">
        <v>159</v>
      </c>
      <c r="F16" s="31">
        <v>73</v>
      </c>
      <c r="G16" s="31" t="s">
        <v>214</v>
      </c>
      <c r="H16" s="32">
        <v>82.32</v>
      </c>
      <c r="I16" s="33">
        <v>0.993</v>
      </c>
      <c r="J16" s="34">
        <f>H16*I16</f>
        <v>81.74376</v>
      </c>
      <c r="K16" s="29">
        <f>F16+J16</f>
        <v>154.74376</v>
      </c>
      <c r="L16" s="34">
        <f t="shared" si="0"/>
        <v>77.37188</v>
      </c>
    </row>
    <row r="17" spans="1:12" ht="34.5" customHeight="1">
      <c r="A17" s="23">
        <v>15</v>
      </c>
      <c r="B17" s="30" t="s">
        <v>90</v>
      </c>
      <c r="C17" s="30" t="s">
        <v>91</v>
      </c>
      <c r="D17" s="20">
        <v>65</v>
      </c>
      <c r="E17" s="20">
        <v>4</v>
      </c>
      <c r="F17" s="20">
        <v>69</v>
      </c>
      <c r="G17" s="31" t="s">
        <v>215</v>
      </c>
      <c r="H17" s="32">
        <v>77.22</v>
      </c>
      <c r="I17" s="33">
        <v>0.993</v>
      </c>
      <c r="J17" s="34">
        <f>H17*I17</f>
        <v>76.67945999999999</v>
      </c>
      <c r="K17" s="29">
        <f>F17+J17</f>
        <v>145.67946</v>
      </c>
      <c r="L17" s="34">
        <f t="shared" si="0"/>
        <v>72.83973</v>
      </c>
    </row>
    <row r="18" spans="1:12" ht="34.5" customHeight="1">
      <c r="A18" s="20">
        <v>16</v>
      </c>
      <c r="B18" s="30" t="s">
        <v>24</v>
      </c>
      <c r="C18" s="30" t="s">
        <v>25</v>
      </c>
      <c r="D18" s="30" t="s">
        <v>158</v>
      </c>
      <c r="E18" s="30" t="s">
        <v>167</v>
      </c>
      <c r="F18" s="31">
        <v>68</v>
      </c>
      <c r="G18" s="33" t="s">
        <v>216</v>
      </c>
      <c r="H18" s="32">
        <v>77</v>
      </c>
      <c r="I18" s="33">
        <v>0.993</v>
      </c>
      <c r="J18" s="34">
        <f>H18*I18</f>
        <v>76.461</v>
      </c>
      <c r="K18" s="29">
        <f>F18+J18</f>
        <v>144.461</v>
      </c>
      <c r="L18" s="34">
        <f t="shared" si="0"/>
        <v>72.2305</v>
      </c>
    </row>
    <row r="19" spans="1:12" ht="34.5" customHeight="1">
      <c r="A19" s="23">
        <v>17</v>
      </c>
      <c r="B19" s="30" t="s">
        <v>79</v>
      </c>
      <c r="C19" s="30" t="s">
        <v>80</v>
      </c>
      <c r="D19" s="20">
        <v>77</v>
      </c>
      <c r="E19" s="20">
        <v>4</v>
      </c>
      <c r="F19" s="20">
        <v>81</v>
      </c>
      <c r="G19" s="31" t="s">
        <v>217</v>
      </c>
      <c r="H19" s="32">
        <v>79.96</v>
      </c>
      <c r="I19" s="33">
        <v>0.993</v>
      </c>
      <c r="J19" s="34">
        <f>H19*I19</f>
        <v>79.40028</v>
      </c>
      <c r="K19" s="29">
        <f>F19+J19</f>
        <v>160.40028</v>
      </c>
      <c r="L19" s="34">
        <f t="shared" si="0"/>
        <v>80.20014</v>
      </c>
    </row>
    <row r="20" spans="1:12" ht="34.5" customHeight="1">
      <c r="A20" s="20">
        <v>18</v>
      </c>
      <c r="B20" s="30" t="s">
        <v>120</v>
      </c>
      <c r="C20" s="30" t="s">
        <v>121</v>
      </c>
      <c r="D20" s="20">
        <v>66</v>
      </c>
      <c r="E20" s="20">
        <v>4</v>
      </c>
      <c r="F20" s="20">
        <v>70</v>
      </c>
      <c r="G20" s="33" t="s">
        <v>218</v>
      </c>
      <c r="H20" s="32">
        <v>76.04</v>
      </c>
      <c r="I20" s="33">
        <v>0.993</v>
      </c>
      <c r="J20" s="34">
        <f>H20*I20</f>
        <v>75.50772</v>
      </c>
      <c r="K20" s="29">
        <f>F20+J20</f>
        <v>145.50772</v>
      </c>
      <c r="L20" s="34">
        <f t="shared" si="0"/>
        <v>72.75386</v>
      </c>
    </row>
    <row r="21" spans="1:12" ht="34.5" customHeight="1">
      <c r="A21" s="23">
        <v>19</v>
      </c>
      <c r="B21" s="30" t="s">
        <v>37</v>
      </c>
      <c r="C21" s="30" t="s">
        <v>38</v>
      </c>
      <c r="D21" s="30" t="s">
        <v>158</v>
      </c>
      <c r="E21" s="30" t="s">
        <v>159</v>
      </c>
      <c r="F21" s="31">
        <v>70</v>
      </c>
      <c r="G21" s="31" t="s">
        <v>219</v>
      </c>
      <c r="H21" s="32">
        <v>82.62</v>
      </c>
      <c r="I21" s="33">
        <v>0.993</v>
      </c>
      <c r="J21" s="34">
        <f>H21*I21</f>
        <v>82.04166000000001</v>
      </c>
      <c r="K21" s="29">
        <f>F21+J21</f>
        <v>152.04166</v>
      </c>
      <c r="L21" s="34">
        <f t="shared" si="0"/>
        <v>76.02083</v>
      </c>
    </row>
    <row r="22" spans="1:12" ht="34.5" customHeight="1">
      <c r="A22" s="20">
        <v>20</v>
      </c>
      <c r="B22" s="30" t="s">
        <v>59</v>
      </c>
      <c r="C22" s="30" t="s">
        <v>60</v>
      </c>
      <c r="D22" s="20">
        <v>69</v>
      </c>
      <c r="E22" s="20">
        <v>3</v>
      </c>
      <c r="F22" s="20">
        <v>72</v>
      </c>
      <c r="G22" s="33" t="s">
        <v>220</v>
      </c>
      <c r="H22" s="32">
        <v>80.54</v>
      </c>
      <c r="I22" s="33">
        <v>0.993</v>
      </c>
      <c r="J22" s="34">
        <f>H22*I22</f>
        <v>79.97622000000001</v>
      </c>
      <c r="K22" s="29">
        <f>F22+J22</f>
        <v>151.97622</v>
      </c>
      <c r="L22" s="34">
        <f t="shared" si="0"/>
        <v>75.98811</v>
      </c>
    </row>
    <row r="23" spans="1:12" ht="34.5" customHeight="1">
      <c r="A23" s="23">
        <v>21</v>
      </c>
      <c r="B23" s="30" t="s">
        <v>86</v>
      </c>
      <c r="C23" s="30" t="s">
        <v>87</v>
      </c>
      <c r="D23" s="20">
        <v>67</v>
      </c>
      <c r="E23" s="20">
        <v>4</v>
      </c>
      <c r="F23" s="20">
        <v>71</v>
      </c>
      <c r="G23" s="31" t="s">
        <v>221</v>
      </c>
      <c r="H23" s="32">
        <v>77.3</v>
      </c>
      <c r="I23" s="33">
        <v>0.993</v>
      </c>
      <c r="J23" s="34">
        <f>H23*I23</f>
        <v>76.7589</v>
      </c>
      <c r="K23" s="29">
        <f>F23+J23</f>
        <v>147.75889999999998</v>
      </c>
      <c r="L23" s="34">
        <f t="shared" si="0"/>
        <v>73.87944999999999</v>
      </c>
    </row>
    <row r="24" spans="1:12" ht="34.5" customHeight="1">
      <c r="A24" s="20">
        <v>22</v>
      </c>
      <c r="B24" s="30" t="s">
        <v>20</v>
      </c>
      <c r="C24" s="30" t="s">
        <v>21</v>
      </c>
      <c r="D24" s="30" t="s">
        <v>158</v>
      </c>
      <c r="E24" s="30" t="s">
        <v>159</v>
      </c>
      <c r="F24" s="31">
        <v>70</v>
      </c>
      <c r="G24" s="33" t="s">
        <v>222</v>
      </c>
      <c r="H24" s="32">
        <v>75.04</v>
      </c>
      <c r="I24" s="33">
        <v>0.993</v>
      </c>
      <c r="J24" s="34">
        <f>H24*I24</f>
        <v>74.51472000000001</v>
      </c>
      <c r="K24" s="29">
        <f>F24+J24</f>
        <v>144.51472</v>
      </c>
      <c r="L24" s="34">
        <f t="shared" si="0"/>
        <v>72.25736</v>
      </c>
    </row>
    <row r="25" spans="1:12" ht="34.5" customHeight="1">
      <c r="A25" s="23">
        <v>23</v>
      </c>
      <c r="B25" s="30" t="s">
        <v>136</v>
      </c>
      <c r="C25" s="30" t="s">
        <v>137</v>
      </c>
      <c r="D25" s="20">
        <v>64</v>
      </c>
      <c r="E25" s="20">
        <v>4</v>
      </c>
      <c r="F25" s="20">
        <v>68</v>
      </c>
      <c r="G25" s="33" t="s">
        <v>223</v>
      </c>
      <c r="H25" s="32">
        <v>85.86</v>
      </c>
      <c r="I25" s="33">
        <v>0.993</v>
      </c>
      <c r="J25" s="34">
        <f>H25*I25</f>
        <v>85.25898</v>
      </c>
      <c r="K25" s="29">
        <f>F25+J25</f>
        <v>153.25898</v>
      </c>
      <c r="L25" s="34">
        <f t="shared" si="0"/>
        <v>76.62949</v>
      </c>
    </row>
    <row r="26" spans="1:12" ht="34.5" customHeight="1">
      <c r="A26" s="20">
        <v>24</v>
      </c>
      <c r="B26" s="30" t="s">
        <v>132</v>
      </c>
      <c r="C26" s="30" t="s">
        <v>133</v>
      </c>
      <c r="D26" s="20">
        <v>65</v>
      </c>
      <c r="E26" s="20">
        <v>8</v>
      </c>
      <c r="F26" s="20">
        <v>73</v>
      </c>
      <c r="G26" s="31" t="s">
        <v>224</v>
      </c>
      <c r="H26" s="32">
        <v>78.12</v>
      </c>
      <c r="I26" s="33">
        <v>0.993</v>
      </c>
      <c r="J26" s="34">
        <f>H26*I26</f>
        <v>77.57316</v>
      </c>
      <c r="K26" s="29">
        <f>F26+J26</f>
        <v>150.57316</v>
      </c>
      <c r="L26" s="34">
        <f t="shared" si="0"/>
        <v>75.28658</v>
      </c>
    </row>
    <row r="27" spans="1:12" ht="34.5" customHeight="1">
      <c r="A27" s="23">
        <v>25</v>
      </c>
      <c r="B27" s="30" t="s">
        <v>102</v>
      </c>
      <c r="C27" s="30" t="s">
        <v>103</v>
      </c>
      <c r="D27" s="20">
        <v>69</v>
      </c>
      <c r="E27" s="20">
        <v>4</v>
      </c>
      <c r="F27" s="20">
        <v>73</v>
      </c>
      <c r="G27" s="33" t="s">
        <v>225</v>
      </c>
      <c r="H27" s="32">
        <v>77.52</v>
      </c>
      <c r="I27" s="33">
        <v>0.993</v>
      </c>
      <c r="J27" s="34">
        <f>H27*I27</f>
        <v>76.97735999999999</v>
      </c>
      <c r="K27" s="29">
        <f>F27+J27</f>
        <v>149.97735999999998</v>
      </c>
      <c r="L27" s="34">
        <f t="shared" si="0"/>
        <v>74.98867999999999</v>
      </c>
    </row>
    <row r="28" spans="1:12" ht="34.5" customHeight="1">
      <c r="A28" s="20">
        <v>26</v>
      </c>
      <c r="B28" s="30" t="s">
        <v>75</v>
      </c>
      <c r="C28" s="30" t="s">
        <v>76</v>
      </c>
      <c r="D28" s="20">
        <v>69</v>
      </c>
      <c r="E28" s="20">
        <v>4</v>
      </c>
      <c r="F28" s="20">
        <v>73</v>
      </c>
      <c r="G28" s="33" t="s">
        <v>226</v>
      </c>
      <c r="H28" s="32">
        <v>72.28</v>
      </c>
      <c r="I28" s="33">
        <v>0.993</v>
      </c>
      <c r="J28" s="34">
        <f>H28*I28</f>
        <v>71.77404</v>
      </c>
      <c r="K28" s="29">
        <f>F28+J28</f>
        <v>144.77404</v>
      </c>
      <c r="L28" s="34">
        <f t="shared" si="0"/>
        <v>72.38702</v>
      </c>
    </row>
    <row r="29" spans="1:12" ht="34.5" customHeight="1">
      <c r="A29" s="23">
        <v>27</v>
      </c>
      <c r="B29" s="30" t="s">
        <v>84</v>
      </c>
      <c r="C29" s="30" t="s">
        <v>85</v>
      </c>
      <c r="D29" s="20">
        <v>60</v>
      </c>
      <c r="E29" s="20">
        <v>8</v>
      </c>
      <c r="F29" s="20">
        <v>68</v>
      </c>
      <c r="G29" s="33" t="s">
        <v>227</v>
      </c>
      <c r="H29" s="32">
        <v>73.56</v>
      </c>
      <c r="I29" s="33">
        <v>0.993</v>
      </c>
      <c r="J29" s="34">
        <f>H29*I29</f>
        <v>73.04508</v>
      </c>
      <c r="K29" s="29">
        <f>F29+J29</f>
        <v>141.04507999999998</v>
      </c>
      <c r="L29" s="34">
        <f t="shared" si="0"/>
        <v>70.52253999999999</v>
      </c>
    </row>
    <row r="30" spans="1:12" ht="34.5" customHeight="1">
      <c r="A30" s="20">
        <v>28</v>
      </c>
      <c r="B30" s="30" t="s">
        <v>130</v>
      </c>
      <c r="C30" s="30" t="s">
        <v>131</v>
      </c>
      <c r="D30" s="20">
        <v>66</v>
      </c>
      <c r="E30" s="20">
        <v>4</v>
      </c>
      <c r="F30" s="20">
        <v>70</v>
      </c>
      <c r="G30" s="31" t="s">
        <v>228</v>
      </c>
      <c r="H30" s="32">
        <v>69.28</v>
      </c>
      <c r="I30" s="33">
        <v>0.993</v>
      </c>
      <c r="J30" s="34">
        <f>H30*I30</f>
        <v>68.79504</v>
      </c>
      <c r="K30" s="29">
        <f>F30+J30</f>
        <v>138.79504</v>
      </c>
      <c r="L30" s="34">
        <f t="shared" si="0"/>
        <v>69.39752</v>
      </c>
    </row>
    <row r="31" spans="1:12" ht="34.5" customHeight="1">
      <c r="A31" s="23">
        <v>29</v>
      </c>
      <c r="B31" s="30" t="s">
        <v>118</v>
      </c>
      <c r="C31" s="30" t="s">
        <v>119</v>
      </c>
      <c r="D31" s="20">
        <v>68</v>
      </c>
      <c r="E31" s="20">
        <v>3</v>
      </c>
      <c r="F31" s="20">
        <v>71</v>
      </c>
      <c r="G31" s="33" t="s">
        <v>229</v>
      </c>
      <c r="H31" s="32">
        <v>82.82</v>
      </c>
      <c r="I31" s="33">
        <v>0.993</v>
      </c>
      <c r="J31" s="34">
        <f>H31*I31</f>
        <v>82.24025999999999</v>
      </c>
      <c r="K31" s="29">
        <f>F31+J31</f>
        <v>153.24025999999998</v>
      </c>
      <c r="L31" s="34">
        <f t="shared" si="0"/>
        <v>76.62012999999999</v>
      </c>
    </row>
    <row r="32" spans="1:12" ht="34.5" customHeight="1">
      <c r="A32" s="20">
        <v>30</v>
      </c>
      <c r="B32" s="30" t="s">
        <v>124</v>
      </c>
      <c r="C32" s="30" t="s">
        <v>125</v>
      </c>
      <c r="D32" s="20">
        <v>73</v>
      </c>
      <c r="E32" s="20">
        <v>3</v>
      </c>
      <c r="F32" s="20">
        <v>76</v>
      </c>
      <c r="G32" s="33" t="s">
        <v>230</v>
      </c>
      <c r="H32" s="32">
        <v>81.94</v>
      </c>
      <c r="I32" s="33">
        <v>0.993</v>
      </c>
      <c r="J32" s="34">
        <f>H32*I32</f>
        <v>81.36641999999999</v>
      </c>
      <c r="K32" s="29">
        <f>F32+J32</f>
        <v>157.36642</v>
      </c>
      <c r="L32" s="34">
        <f t="shared" si="0"/>
        <v>78.68321</v>
      </c>
    </row>
    <row r="33" spans="1:12" ht="34.5" customHeight="1">
      <c r="A33" s="23">
        <v>31</v>
      </c>
      <c r="B33" s="30" t="s">
        <v>140</v>
      </c>
      <c r="C33" s="30" t="s">
        <v>141</v>
      </c>
      <c r="D33" s="20">
        <v>71</v>
      </c>
      <c r="E33" s="20">
        <v>2</v>
      </c>
      <c r="F33" s="20">
        <v>73</v>
      </c>
      <c r="G33" s="33" t="s">
        <v>231</v>
      </c>
      <c r="H33" s="32">
        <v>82.16</v>
      </c>
      <c r="I33" s="33">
        <v>0.993</v>
      </c>
      <c r="J33" s="34">
        <f>H33*I33</f>
        <v>81.58488</v>
      </c>
      <c r="K33" s="29">
        <f>F33+J33</f>
        <v>154.58488</v>
      </c>
      <c r="L33" s="34">
        <f t="shared" si="0"/>
        <v>77.29244</v>
      </c>
    </row>
    <row r="34" spans="1:12" ht="34.5" customHeight="1">
      <c r="A34" s="20">
        <v>32</v>
      </c>
      <c r="B34" s="24" t="s">
        <v>73</v>
      </c>
      <c r="C34" s="24" t="s">
        <v>74</v>
      </c>
      <c r="D34" s="23">
        <v>73</v>
      </c>
      <c r="E34" s="23">
        <v>4</v>
      </c>
      <c r="F34" s="23">
        <v>77</v>
      </c>
      <c r="G34" s="26" t="s">
        <v>169</v>
      </c>
      <c r="H34" s="28">
        <v>80.8</v>
      </c>
      <c r="I34" s="26">
        <v>1.007</v>
      </c>
      <c r="J34" s="34">
        <f>H34*I34</f>
        <v>81.36559999999999</v>
      </c>
      <c r="K34" s="34">
        <f>F34+J34</f>
        <v>158.36559999999997</v>
      </c>
      <c r="L34" s="34">
        <f>K34*0.5</f>
        <v>79.18279999999999</v>
      </c>
    </row>
    <row r="35" spans="1:12" ht="34.5" customHeight="1">
      <c r="A35" s="23">
        <v>33</v>
      </c>
      <c r="B35" s="30" t="s">
        <v>142</v>
      </c>
      <c r="C35" s="30" t="s">
        <v>143</v>
      </c>
      <c r="D35" s="20">
        <v>72</v>
      </c>
      <c r="E35" s="20">
        <v>4</v>
      </c>
      <c r="F35" s="20">
        <v>76</v>
      </c>
      <c r="G35" s="33" t="s">
        <v>233</v>
      </c>
      <c r="H35" s="34">
        <v>88.18</v>
      </c>
      <c r="I35" s="33">
        <v>1.007</v>
      </c>
      <c r="J35" s="34">
        <f>H35*I35</f>
        <v>88.79726</v>
      </c>
      <c r="K35" s="34">
        <f>F35+J35</f>
        <v>164.79726</v>
      </c>
      <c r="L35" s="34">
        <f aca="true" t="shared" si="1" ref="L35:L65">K35*0.5</f>
        <v>82.39863</v>
      </c>
    </row>
    <row r="36" spans="1:12" ht="34.5" customHeight="1">
      <c r="A36" s="20">
        <v>34</v>
      </c>
      <c r="B36" s="30" t="s">
        <v>106</v>
      </c>
      <c r="C36" s="30" t="s">
        <v>107</v>
      </c>
      <c r="D36" s="20">
        <v>70</v>
      </c>
      <c r="E36" s="20">
        <v>4</v>
      </c>
      <c r="F36" s="20">
        <v>74</v>
      </c>
      <c r="G36" s="33" t="s">
        <v>234</v>
      </c>
      <c r="H36" s="34">
        <v>70.18</v>
      </c>
      <c r="I36" s="33">
        <v>1.007</v>
      </c>
      <c r="J36" s="34">
        <f>H36*I36</f>
        <v>70.67126</v>
      </c>
      <c r="K36" s="34">
        <f>F36+J36</f>
        <v>144.67126000000002</v>
      </c>
      <c r="L36" s="34">
        <f>K36*0.5</f>
        <v>72.33563000000001</v>
      </c>
    </row>
    <row r="37" spans="1:12" ht="34.5" customHeight="1">
      <c r="A37" s="23">
        <v>35</v>
      </c>
      <c r="B37" s="30" t="s">
        <v>12</v>
      </c>
      <c r="C37" s="30" t="s">
        <v>13</v>
      </c>
      <c r="D37" s="30" t="s">
        <v>235</v>
      </c>
      <c r="E37" s="30" t="s">
        <v>159</v>
      </c>
      <c r="F37" s="30" t="s">
        <v>236</v>
      </c>
      <c r="G37" s="31" t="s">
        <v>237</v>
      </c>
      <c r="H37" s="34">
        <v>75.68</v>
      </c>
      <c r="I37" s="33">
        <v>1.007</v>
      </c>
      <c r="J37" s="34">
        <f>H37*I37</f>
        <v>76.20976</v>
      </c>
      <c r="K37" s="34">
        <f>F37+J37</f>
        <v>153.20976000000002</v>
      </c>
      <c r="L37" s="34">
        <f t="shared" si="1"/>
        <v>76.60488000000001</v>
      </c>
    </row>
    <row r="38" spans="1:12" ht="34.5" customHeight="1">
      <c r="A38" s="20">
        <v>36</v>
      </c>
      <c r="B38" s="30" t="s">
        <v>112</v>
      </c>
      <c r="C38" s="30" t="s">
        <v>113</v>
      </c>
      <c r="D38" s="20">
        <v>66</v>
      </c>
      <c r="E38" s="20">
        <v>4</v>
      </c>
      <c r="F38" s="20">
        <v>70</v>
      </c>
      <c r="G38" s="33" t="s">
        <v>238</v>
      </c>
      <c r="H38" s="34">
        <v>83.62</v>
      </c>
      <c r="I38" s="33">
        <v>1.007</v>
      </c>
      <c r="J38" s="34">
        <f>H38*I38</f>
        <v>84.20533999999999</v>
      </c>
      <c r="K38" s="34">
        <f>F38+J38</f>
        <v>154.20533999999998</v>
      </c>
      <c r="L38" s="34">
        <f t="shared" si="1"/>
        <v>77.10266999999999</v>
      </c>
    </row>
    <row r="39" spans="1:12" ht="34.5" customHeight="1">
      <c r="A39" s="23">
        <v>37</v>
      </c>
      <c r="B39" s="30" t="s">
        <v>138</v>
      </c>
      <c r="C39" s="30" t="s">
        <v>139</v>
      </c>
      <c r="D39" s="20">
        <v>64</v>
      </c>
      <c r="E39" s="20">
        <v>4</v>
      </c>
      <c r="F39" s="20">
        <v>68</v>
      </c>
      <c r="G39" s="33" t="s">
        <v>239</v>
      </c>
      <c r="H39" s="34">
        <v>74.68</v>
      </c>
      <c r="I39" s="33">
        <v>1.007</v>
      </c>
      <c r="J39" s="34">
        <f>H39*I39</f>
        <v>75.20276</v>
      </c>
      <c r="K39" s="34">
        <f>F39+J39</f>
        <v>143.20276</v>
      </c>
      <c r="L39" s="34">
        <f t="shared" si="1"/>
        <v>71.60138</v>
      </c>
    </row>
    <row r="40" spans="1:12" ht="34.5" customHeight="1">
      <c r="A40" s="20">
        <v>38</v>
      </c>
      <c r="B40" s="30" t="s">
        <v>67</v>
      </c>
      <c r="C40" s="30" t="s">
        <v>68</v>
      </c>
      <c r="D40" s="20">
        <v>66</v>
      </c>
      <c r="E40" s="20">
        <v>2</v>
      </c>
      <c r="F40" s="20">
        <v>68</v>
      </c>
      <c r="G40" s="33" t="s">
        <v>240</v>
      </c>
      <c r="H40" s="34">
        <v>84.86</v>
      </c>
      <c r="I40" s="33">
        <v>1.007</v>
      </c>
      <c r="J40" s="34">
        <f>H40*I40</f>
        <v>85.45401999999999</v>
      </c>
      <c r="K40" s="34">
        <f>F40+J40</f>
        <v>153.45401999999999</v>
      </c>
      <c r="L40" s="34">
        <f t="shared" si="1"/>
        <v>76.72700999999999</v>
      </c>
    </row>
    <row r="41" spans="1:12" ht="34.5" customHeight="1">
      <c r="A41" s="23">
        <v>39</v>
      </c>
      <c r="B41" s="30" t="s">
        <v>45</v>
      </c>
      <c r="C41" s="30" t="s">
        <v>46</v>
      </c>
      <c r="D41" s="30" t="s">
        <v>241</v>
      </c>
      <c r="E41" s="30" t="s">
        <v>242</v>
      </c>
      <c r="F41" s="30" t="s">
        <v>243</v>
      </c>
      <c r="G41" s="31" t="s">
        <v>244</v>
      </c>
      <c r="H41" s="34">
        <v>77.14</v>
      </c>
      <c r="I41" s="33">
        <v>1.007</v>
      </c>
      <c r="J41" s="34">
        <f>H41*I41</f>
        <v>77.67997999999999</v>
      </c>
      <c r="K41" s="34">
        <f>F41+J41</f>
        <v>147.67998</v>
      </c>
      <c r="L41" s="34">
        <f t="shared" si="1"/>
        <v>73.83999</v>
      </c>
    </row>
    <row r="42" spans="1:12" ht="34.5" customHeight="1">
      <c r="A42" s="20">
        <v>40</v>
      </c>
      <c r="B42" s="30" t="s">
        <v>50</v>
      </c>
      <c r="C42" s="30" t="s">
        <v>51</v>
      </c>
      <c r="D42" s="30" t="s">
        <v>158</v>
      </c>
      <c r="E42" s="30" t="s">
        <v>159</v>
      </c>
      <c r="F42" s="30" t="s">
        <v>243</v>
      </c>
      <c r="G42" s="33" t="s">
        <v>245</v>
      </c>
      <c r="H42" s="34">
        <v>81.56</v>
      </c>
      <c r="I42" s="33">
        <v>1.007</v>
      </c>
      <c r="J42" s="34">
        <f>H42*I42</f>
        <v>82.13091999999999</v>
      </c>
      <c r="K42" s="34">
        <f>F42+J42</f>
        <v>152.13092</v>
      </c>
      <c r="L42" s="34">
        <f t="shared" si="1"/>
        <v>76.06546</v>
      </c>
    </row>
    <row r="43" spans="1:12" ht="34.5" customHeight="1">
      <c r="A43" s="23">
        <v>41</v>
      </c>
      <c r="B43" s="30" t="s">
        <v>39</v>
      </c>
      <c r="C43" s="30" t="s">
        <v>40</v>
      </c>
      <c r="D43" s="30" t="s">
        <v>246</v>
      </c>
      <c r="E43" s="30" t="s">
        <v>167</v>
      </c>
      <c r="F43" s="30" t="s">
        <v>247</v>
      </c>
      <c r="G43" s="33" t="s">
        <v>248</v>
      </c>
      <c r="H43" s="34">
        <v>78.44</v>
      </c>
      <c r="I43" s="33">
        <v>1.007</v>
      </c>
      <c r="J43" s="34">
        <f>H43*I43</f>
        <v>78.98907999999999</v>
      </c>
      <c r="K43" s="34">
        <f>F43+J43</f>
        <v>152.98908</v>
      </c>
      <c r="L43" s="34">
        <f t="shared" si="1"/>
        <v>76.49454</v>
      </c>
    </row>
    <row r="44" spans="1:12" ht="34.5" customHeight="1">
      <c r="A44" s="20">
        <v>42</v>
      </c>
      <c r="B44" s="30" t="s">
        <v>94</v>
      </c>
      <c r="C44" s="30" t="s">
        <v>95</v>
      </c>
      <c r="D44" s="20">
        <v>71</v>
      </c>
      <c r="E44" s="20">
        <v>4</v>
      </c>
      <c r="F44" s="20">
        <v>75</v>
      </c>
      <c r="G44" s="31" t="s">
        <v>249</v>
      </c>
      <c r="H44" s="34">
        <v>63.48</v>
      </c>
      <c r="I44" s="33">
        <v>1.007</v>
      </c>
      <c r="J44" s="34">
        <f>H44*I44</f>
        <v>63.92435999999999</v>
      </c>
      <c r="K44" s="34">
        <f>F44+J44</f>
        <v>138.92435999999998</v>
      </c>
      <c r="L44" s="34">
        <f t="shared" si="1"/>
        <v>69.46217999999999</v>
      </c>
    </row>
    <row r="45" spans="1:12" ht="34.5" customHeight="1">
      <c r="A45" s="23">
        <v>43</v>
      </c>
      <c r="B45" s="30" t="s">
        <v>65</v>
      </c>
      <c r="C45" s="30" t="s">
        <v>66</v>
      </c>
      <c r="D45" s="20">
        <v>63</v>
      </c>
      <c r="E45" s="20">
        <v>8</v>
      </c>
      <c r="F45" s="20">
        <v>71</v>
      </c>
      <c r="G45" s="33" t="s">
        <v>250</v>
      </c>
      <c r="H45" s="34">
        <v>73.72</v>
      </c>
      <c r="I45" s="33">
        <v>1.007</v>
      </c>
      <c r="J45" s="34">
        <f>H45*I45</f>
        <v>74.23603999999999</v>
      </c>
      <c r="K45" s="34">
        <f>F45+J45</f>
        <v>145.23604</v>
      </c>
      <c r="L45" s="34">
        <f t="shared" si="1"/>
        <v>72.61802</v>
      </c>
    </row>
    <row r="46" spans="1:12" ht="34.5" customHeight="1">
      <c r="A46" s="20">
        <v>44</v>
      </c>
      <c r="B46" s="30" t="s">
        <v>53</v>
      </c>
      <c r="C46" s="30" t="s">
        <v>54</v>
      </c>
      <c r="D46" s="30" t="s">
        <v>163</v>
      </c>
      <c r="E46" s="30" t="s">
        <v>159</v>
      </c>
      <c r="F46" s="30" t="s">
        <v>251</v>
      </c>
      <c r="G46" s="33" t="s">
        <v>252</v>
      </c>
      <c r="H46" s="34">
        <v>75.56</v>
      </c>
      <c r="I46" s="33">
        <v>1.007</v>
      </c>
      <c r="J46" s="34">
        <f>H46*I46</f>
        <v>76.08891999999999</v>
      </c>
      <c r="K46" s="34">
        <f>F46+J46</f>
        <v>155.08891999999997</v>
      </c>
      <c r="L46" s="34">
        <f t="shared" si="1"/>
        <v>77.54445999999999</v>
      </c>
    </row>
    <row r="47" spans="1:12" ht="34.5" customHeight="1">
      <c r="A47" s="23">
        <v>45</v>
      </c>
      <c r="B47" s="30" t="s">
        <v>96</v>
      </c>
      <c r="C47" s="30" t="s">
        <v>97</v>
      </c>
      <c r="D47" s="20">
        <v>70</v>
      </c>
      <c r="E47" s="20">
        <v>2</v>
      </c>
      <c r="F47" s="20">
        <v>72</v>
      </c>
      <c r="G47" s="33" t="s">
        <v>253</v>
      </c>
      <c r="H47" s="34">
        <v>79.82</v>
      </c>
      <c r="I47" s="33">
        <v>1.007</v>
      </c>
      <c r="J47" s="34">
        <f>H47*I47</f>
        <v>80.37873999999998</v>
      </c>
      <c r="K47" s="34">
        <f>F47+J47</f>
        <v>152.37874</v>
      </c>
      <c r="L47" s="34">
        <f t="shared" si="1"/>
        <v>76.18937</v>
      </c>
    </row>
    <row r="48" spans="1:12" ht="34.5" customHeight="1">
      <c r="A48" s="20">
        <v>46</v>
      </c>
      <c r="B48" s="30" t="s">
        <v>22</v>
      </c>
      <c r="C48" s="30" t="s">
        <v>23</v>
      </c>
      <c r="D48" s="30" t="s">
        <v>161</v>
      </c>
      <c r="E48" s="30" t="s">
        <v>159</v>
      </c>
      <c r="F48" s="30" t="s">
        <v>162</v>
      </c>
      <c r="G48" s="33" t="s">
        <v>254</v>
      </c>
      <c r="H48" s="34">
        <v>78.04</v>
      </c>
      <c r="I48" s="33">
        <v>1.007</v>
      </c>
      <c r="J48" s="34">
        <f>H48*I48</f>
        <v>78.58628</v>
      </c>
      <c r="K48" s="34">
        <f>F48+J48</f>
        <v>146.58628</v>
      </c>
      <c r="L48" s="34">
        <f t="shared" si="1"/>
        <v>73.29314</v>
      </c>
    </row>
    <row r="49" spans="1:12" ht="34.5" customHeight="1">
      <c r="A49" s="23">
        <v>47</v>
      </c>
      <c r="B49" s="30" t="s">
        <v>71</v>
      </c>
      <c r="C49" s="30" t="s">
        <v>72</v>
      </c>
      <c r="D49" s="20">
        <v>66</v>
      </c>
      <c r="E49" s="20">
        <v>4</v>
      </c>
      <c r="F49" s="20">
        <v>70</v>
      </c>
      <c r="G49" s="33" t="s">
        <v>255</v>
      </c>
      <c r="H49" s="34">
        <v>71.74</v>
      </c>
      <c r="I49" s="33">
        <v>1.007</v>
      </c>
      <c r="J49" s="34">
        <f>H49*I49</f>
        <v>72.24217999999999</v>
      </c>
      <c r="K49" s="34">
        <f>F49+J49</f>
        <v>142.24218</v>
      </c>
      <c r="L49" s="34">
        <f t="shared" si="1"/>
        <v>71.12109</v>
      </c>
    </row>
    <row r="50" spans="1:12" ht="34.5" customHeight="1">
      <c r="A50" s="20">
        <v>48</v>
      </c>
      <c r="B50" s="30" t="s">
        <v>122</v>
      </c>
      <c r="C50" s="30" t="s">
        <v>123</v>
      </c>
      <c r="D50" s="20">
        <v>69</v>
      </c>
      <c r="E50" s="20">
        <v>4</v>
      </c>
      <c r="F50" s="20">
        <v>73</v>
      </c>
      <c r="G50" s="33" t="s">
        <v>256</v>
      </c>
      <c r="H50" s="34">
        <v>87.68</v>
      </c>
      <c r="I50" s="33">
        <v>1.007</v>
      </c>
      <c r="J50" s="34">
        <f>H50*I50</f>
        <v>88.29375999999999</v>
      </c>
      <c r="K50" s="34">
        <f>F50+J50</f>
        <v>161.29376</v>
      </c>
      <c r="L50" s="34">
        <f t="shared" si="1"/>
        <v>80.64688</v>
      </c>
    </row>
    <row r="51" spans="1:12" ht="34.5" customHeight="1">
      <c r="A51" s="23">
        <v>49</v>
      </c>
      <c r="B51" s="30" t="s">
        <v>98</v>
      </c>
      <c r="C51" s="30" t="s">
        <v>99</v>
      </c>
      <c r="D51" s="20">
        <v>68</v>
      </c>
      <c r="E51" s="20">
        <v>4</v>
      </c>
      <c r="F51" s="20">
        <v>72</v>
      </c>
      <c r="G51" s="33" t="s">
        <v>257</v>
      </c>
      <c r="H51" s="34">
        <v>79.62</v>
      </c>
      <c r="I51" s="33">
        <v>1.007</v>
      </c>
      <c r="J51" s="34">
        <f>H51*I51</f>
        <v>80.17734</v>
      </c>
      <c r="K51" s="34">
        <f>F51+J51</f>
        <v>152.17734000000002</v>
      </c>
      <c r="L51" s="34">
        <f t="shared" si="1"/>
        <v>76.08867000000001</v>
      </c>
    </row>
    <row r="52" spans="1:12" ht="34.5" customHeight="1">
      <c r="A52" s="20">
        <v>50</v>
      </c>
      <c r="B52" s="30" t="s">
        <v>77</v>
      </c>
      <c r="C52" s="30" t="s">
        <v>78</v>
      </c>
      <c r="D52" s="20">
        <v>65</v>
      </c>
      <c r="E52" s="20">
        <v>4</v>
      </c>
      <c r="F52" s="20">
        <v>69</v>
      </c>
      <c r="G52" s="33" t="s">
        <v>258</v>
      </c>
      <c r="H52" s="34">
        <v>62.52</v>
      </c>
      <c r="I52" s="33">
        <v>1.007</v>
      </c>
      <c r="J52" s="34">
        <f>H52*I52</f>
        <v>62.95764</v>
      </c>
      <c r="K52" s="34">
        <f>F52+J52</f>
        <v>131.95764</v>
      </c>
      <c r="L52" s="34">
        <f t="shared" si="1"/>
        <v>65.97882</v>
      </c>
    </row>
    <row r="53" spans="1:12" ht="34.5" customHeight="1">
      <c r="A53" s="23">
        <v>51</v>
      </c>
      <c r="B53" s="30" t="s">
        <v>134</v>
      </c>
      <c r="C53" s="30" t="s">
        <v>135</v>
      </c>
      <c r="D53" s="20">
        <v>65</v>
      </c>
      <c r="E53" s="20">
        <v>4</v>
      </c>
      <c r="F53" s="20">
        <v>69</v>
      </c>
      <c r="G53" s="31" t="s">
        <v>259</v>
      </c>
      <c r="H53" s="34">
        <v>78.58</v>
      </c>
      <c r="I53" s="33">
        <v>1.007</v>
      </c>
      <c r="J53" s="34">
        <f>H53*I53</f>
        <v>79.13005999999999</v>
      </c>
      <c r="K53" s="34">
        <f>F53+J53</f>
        <v>148.13006</v>
      </c>
      <c r="L53" s="34">
        <f t="shared" si="1"/>
        <v>74.06503</v>
      </c>
    </row>
    <row r="54" spans="1:12" ht="34.5" customHeight="1">
      <c r="A54" s="20">
        <v>52</v>
      </c>
      <c r="B54" s="30" t="s">
        <v>114</v>
      </c>
      <c r="C54" s="30" t="s">
        <v>115</v>
      </c>
      <c r="D54" s="20">
        <v>73</v>
      </c>
      <c r="E54" s="20">
        <v>4</v>
      </c>
      <c r="F54" s="20">
        <v>77</v>
      </c>
      <c r="G54" s="33" t="s">
        <v>260</v>
      </c>
      <c r="H54" s="34">
        <v>69.86</v>
      </c>
      <c r="I54" s="33">
        <v>1.007</v>
      </c>
      <c r="J54" s="34">
        <f>H54*I54</f>
        <v>70.34902</v>
      </c>
      <c r="K54" s="34">
        <f>F54+J54</f>
        <v>147.34902</v>
      </c>
      <c r="L54" s="34">
        <f t="shared" si="1"/>
        <v>73.67451</v>
      </c>
    </row>
    <row r="55" spans="1:12" ht="34.5" customHeight="1">
      <c r="A55" s="23">
        <v>53</v>
      </c>
      <c r="B55" s="30" t="s">
        <v>10</v>
      </c>
      <c r="C55" s="30" t="s">
        <v>261</v>
      </c>
      <c r="D55" s="30" t="s">
        <v>161</v>
      </c>
      <c r="E55" s="30" t="s">
        <v>159</v>
      </c>
      <c r="F55" s="30" t="s">
        <v>162</v>
      </c>
      <c r="G55" s="31" t="s">
        <v>262</v>
      </c>
      <c r="H55" s="34">
        <v>73.86</v>
      </c>
      <c r="I55" s="33">
        <v>1.007</v>
      </c>
      <c r="J55" s="34">
        <f>H55*I55</f>
        <v>74.37701999999999</v>
      </c>
      <c r="K55" s="34">
        <f>F55+J55</f>
        <v>142.37702</v>
      </c>
      <c r="L55" s="34">
        <f t="shared" si="1"/>
        <v>71.18851</v>
      </c>
    </row>
    <row r="56" spans="1:12" ht="34.5" customHeight="1">
      <c r="A56" s="20">
        <v>54</v>
      </c>
      <c r="B56" s="30" t="s">
        <v>263</v>
      </c>
      <c r="C56" s="30" t="s">
        <v>111</v>
      </c>
      <c r="D56" s="20">
        <v>70</v>
      </c>
      <c r="E56" s="20">
        <v>4</v>
      </c>
      <c r="F56" s="20">
        <v>74</v>
      </c>
      <c r="G56" s="31" t="s">
        <v>264</v>
      </c>
      <c r="H56" s="34">
        <v>85.18</v>
      </c>
      <c r="I56" s="33">
        <v>1.007</v>
      </c>
      <c r="J56" s="34">
        <f>H56*I56</f>
        <v>85.77626</v>
      </c>
      <c r="K56" s="34">
        <f>F56+J56</f>
        <v>159.77625999999998</v>
      </c>
      <c r="L56" s="34">
        <f t="shared" si="1"/>
        <v>79.88812999999999</v>
      </c>
    </row>
    <row r="57" spans="1:12" ht="34.5" customHeight="1">
      <c r="A57" s="23">
        <v>55</v>
      </c>
      <c r="B57" s="30" t="s">
        <v>92</v>
      </c>
      <c r="C57" s="30" t="s">
        <v>93</v>
      </c>
      <c r="D57" s="20">
        <v>68</v>
      </c>
      <c r="E57" s="20">
        <v>4</v>
      </c>
      <c r="F57" s="20">
        <v>72</v>
      </c>
      <c r="G57" s="31" t="s">
        <v>265</v>
      </c>
      <c r="H57" s="34">
        <v>75.56</v>
      </c>
      <c r="I57" s="33">
        <v>1.007</v>
      </c>
      <c r="J57" s="34">
        <f>H57*I57</f>
        <v>76.08891999999999</v>
      </c>
      <c r="K57" s="34">
        <f>F57+J57</f>
        <v>148.08891999999997</v>
      </c>
      <c r="L57" s="34">
        <f t="shared" si="1"/>
        <v>74.04445999999999</v>
      </c>
    </row>
    <row r="58" spans="1:12" ht="34.5" customHeight="1">
      <c r="A58" s="20">
        <v>56</v>
      </c>
      <c r="B58" s="30" t="s">
        <v>61</v>
      </c>
      <c r="C58" s="30" t="s">
        <v>62</v>
      </c>
      <c r="D58" s="20">
        <v>67</v>
      </c>
      <c r="E58" s="20">
        <v>4</v>
      </c>
      <c r="F58" s="20">
        <v>71</v>
      </c>
      <c r="G58" s="33" t="s">
        <v>266</v>
      </c>
      <c r="H58" s="34">
        <v>83.9</v>
      </c>
      <c r="I58" s="33">
        <v>1.007</v>
      </c>
      <c r="J58" s="34">
        <f>H58*I58</f>
        <v>84.48729999999999</v>
      </c>
      <c r="K58" s="34">
        <f>F58+J58</f>
        <v>155.4873</v>
      </c>
      <c r="L58" s="34">
        <f t="shared" si="1"/>
        <v>77.74365</v>
      </c>
    </row>
    <row r="59" spans="1:12" ht="34.5" customHeight="1">
      <c r="A59" s="23">
        <v>57</v>
      </c>
      <c r="B59" s="30" t="s">
        <v>267</v>
      </c>
      <c r="C59" s="30" t="s">
        <v>58</v>
      </c>
      <c r="D59" s="20">
        <v>67</v>
      </c>
      <c r="E59" s="20">
        <v>4</v>
      </c>
      <c r="F59" s="20">
        <v>71</v>
      </c>
      <c r="G59" s="33" t="s">
        <v>268</v>
      </c>
      <c r="H59" s="34">
        <v>81.18</v>
      </c>
      <c r="I59" s="33">
        <v>1.007</v>
      </c>
      <c r="J59" s="34">
        <f>H59*I59</f>
        <v>81.74826</v>
      </c>
      <c r="K59" s="34">
        <f>F59+J59</f>
        <v>152.74826000000002</v>
      </c>
      <c r="L59" s="34">
        <f t="shared" si="1"/>
        <v>76.37413000000001</v>
      </c>
    </row>
    <row r="60" spans="1:12" ht="34.5" customHeight="1">
      <c r="A60" s="20">
        <v>58</v>
      </c>
      <c r="B60" s="30" t="s">
        <v>29</v>
      </c>
      <c r="C60" s="30" t="s">
        <v>30</v>
      </c>
      <c r="D60" s="30" t="s">
        <v>236</v>
      </c>
      <c r="E60" s="30" t="s">
        <v>167</v>
      </c>
      <c r="F60" s="30" t="s">
        <v>251</v>
      </c>
      <c r="G60" s="33" t="s">
        <v>269</v>
      </c>
      <c r="H60" s="34">
        <v>82.02</v>
      </c>
      <c r="I60" s="33">
        <v>1.007</v>
      </c>
      <c r="J60" s="34">
        <f>H60*I60</f>
        <v>82.59413999999998</v>
      </c>
      <c r="K60" s="34">
        <f>F60+J60</f>
        <v>161.59413999999998</v>
      </c>
      <c r="L60" s="34">
        <f t="shared" si="1"/>
        <v>80.79706999999999</v>
      </c>
    </row>
    <row r="61" spans="1:12" ht="34.5" customHeight="1">
      <c r="A61" s="23">
        <v>59</v>
      </c>
      <c r="B61" s="30" t="s">
        <v>6</v>
      </c>
      <c r="C61" s="30" t="s">
        <v>7</v>
      </c>
      <c r="D61" s="30" t="s">
        <v>164</v>
      </c>
      <c r="E61" s="30" t="s">
        <v>159</v>
      </c>
      <c r="F61" s="30" t="s">
        <v>166</v>
      </c>
      <c r="G61" s="31" t="s">
        <v>270</v>
      </c>
      <c r="H61" s="34">
        <v>81.64</v>
      </c>
      <c r="I61" s="33">
        <v>1.007</v>
      </c>
      <c r="J61" s="34">
        <f>H61*I61</f>
        <v>82.21148</v>
      </c>
      <c r="K61" s="34">
        <f>F61+J61</f>
        <v>151.21148</v>
      </c>
      <c r="L61" s="34">
        <f t="shared" si="1"/>
        <v>75.60574</v>
      </c>
    </row>
    <row r="62" spans="1:12" ht="34.5" customHeight="1">
      <c r="A62" s="20">
        <v>60</v>
      </c>
      <c r="B62" s="30" t="s">
        <v>104</v>
      </c>
      <c r="C62" s="30" t="s">
        <v>105</v>
      </c>
      <c r="D62" s="20">
        <v>67</v>
      </c>
      <c r="E62" s="20">
        <v>4</v>
      </c>
      <c r="F62" s="20">
        <v>71</v>
      </c>
      <c r="G62" s="33" t="s">
        <v>271</v>
      </c>
      <c r="H62" s="34">
        <v>83.56</v>
      </c>
      <c r="I62" s="33">
        <v>1.007</v>
      </c>
      <c r="J62" s="34">
        <f>H62*I62</f>
        <v>84.14492</v>
      </c>
      <c r="K62" s="34">
        <f>F62+J62</f>
        <v>155.14492</v>
      </c>
      <c r="L62" s="34">
        <f t="shared" si="1"/>
        <v>77.57246</v>
      </c>
    </row>
    <row r="63" spans="1:12" ht="34.5" customHeight="1">
      <c r="A63" s="23">
        <v>61</v>
      </c>
      <c r="B63" s="30" t="s">
        <v>128</v>
      </c>
      <c r="C63" s="30" t="s">
        <v>129</v>
      </c>
      <c r="D63" s="20">
        <v>66</v>
      </c>
      <c r="E63" s="20">
        <v>4</v>
      </c>
      <c r="F63" s="20">
        <v>70</v>
      </c>
      <c r="G63" s="31" t="s">
        <v>272</v>
      </c>
      <c r="H63" s="34">
        <v>76.7</v>
      </c>
      <c r="I63" s="33">
        <v>1.007</v>
      </c>
      <c r="J63" s="34">
        <f>H63*I63</f>
        <v>77.23689999999999</v>
      </c>
      <c r="K63" s="34">
        <f>F63+J63</f>
        <v>147.2369</v>
      </c>
      <c r="L63" s="34">
        <f t="shared" si="1"/>
        <v>73.61845</v>
      </c>
    </row>
    <row r="64" spans="1:12" ht="34.5" customHeight="1">
      <c r="A64" s="20">
        <v>62</v>
      </c>
      <c r="B64" s="30" t="s">
        <v>88</v>
      </c>
      <c r="C64" s="30" t="s">
        <v>89</v>
      </c>
      <c r="D64" s="20">
        <v>65</v>
      </c>
      <c r="E64" s="20">
        <v>4</v>
      </c>
      <c r="F64" s="20">
        <v>69</v>
      </c>
      <c r="G64" s="31" t="s">
        <v>273</v>
      </c>
      <c r="H64" s="34">
        <v>79.84</v>
      </c>
      <c r="I64" s="33">
        <v>1.007</v>
      </c>
      <c r="J64" s="34">
        <f>H64*I64</f>
        <v>80.39887999999999</v>
      </c>
      <c r="K64" s="34">
        <f>F64+J64</f>
        <v>149.39888</v>
      </c>
      <c r="L64" s="34">
        <f t="shared" si="1"/>
        <v>74.69944</v>
      </c>
    </row>
    <row r="65" spans="1:12" ht="34.5" customHeight="1">
      <c r="A65" s="23">
        <v>63</v>
      </c>
      <c r="B65" s="30" t="s">
        <v>18</v>
      </c>
      <c r="C65" s="30" t="s">
        <v>19</v>
      </c>
      <c r="D65" s="30" t="s">
        <v>161</v>
      </c>
      <c r="E65" s="30" t="s">
        <v>159</v>
      </c>
      <c r="F65" s="30" t="s">
        <v>162</v>
      </c>
      <c r="G65" s="33" t="s">
        <v>274</v>
      </c>
      <c r="H65" s="34">
        <v>0</v>
      </c>
      <c r="I65" s="33">
        <v>1.007</v>
      </c>
      <c r="J65" s="34">
        <f>H65*I65</f>
        <v>0</v>
      </c>
      <c r="K65" s="34">
        <f>F65+J65</f>
        <v>68</v>
      </c>
      <c r="L65" s="34">
        <f t="shared" si="1"/>
        <v>34</v>
      </c>
    </row>
    <row r="66" ht="22.5" customHeight="1"/>
    <row r="67" spans="8:12" ht="26.25" customHeight="1">
      <c r="H67" s="36">
        <v>42386</v>
      </c>
      <c r="I67" s="36"/>
      <c r="J67" s="36"/>
      <c r="K67" s="36"/>
      <c r="L67" s="36"/>
    </row>
  </sheetData>
  <mergeCells count="2">
    <mergeCell ref="A1:L1"/>
    <mergeCell ref="H67:L67"/>
  </mergeCells>
  <dataValidations count="1">
    <dataValidation allowBlank="1" showInputMessage="1" showErrorMessage="1" sqref="D57:G63 H34:I65 D34:G55"/>
  </dataValidation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zoomScaleSheetLayoutView="100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3.75390625" style="5" customWidth="1"/>
    <col min="2" max="2" width="9.25390625" style="0" customWidth="1"/>
    <col min="3" max="3" width="6.50390625" style="0" customWidth="1"/>
    <col min="4" max="4" width="5.625" style="0" customWidth="1"/>
    <col min="5" max="5" width="5.125" style="0" customWidth="1"/>
    <col min="6" max="6" width="7.75390625" style="0" customWidth="1"/>
    <col min="7" max="7" width="7.00390625" style="0" customWidth="1"/>
    <col min="8" max="8" width="6.75390625" style="0" customWidth="1"/>
    <col min="9" max="9" width="6.25390625" style="0" customWidth="1"/>
    <col min="10" max="10" width="7.75390625" style="0" customWidth="1"/>
    <col min="11" max="11" width="7.625" style="0" customWidth="1"/>
    <col min="12" max="12" width="7.50390625" style="5" customWidth="1"/>
  </cols>
  <sheetData>
    <row r="1" spans="1:12" ht="49.5" customHeight="1">
      <c r="A1" s="18" t="s">
        <v>275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3.75" customHeight="1">
      <c r="A2" s="35" t="s">
        <v>144</v>
      </c>
      <c r="B2" s="21" t="s">
        <v>153</v>
      </c>
      <c r="C2" s="21" t="s">
        <v>155</v>
      </c>
      <c r="D2" s="21" t="s">
        <v>156</v>
      </c>
      <c r="E2" s="21" t="s">
        <v>157</v>
      </c>
      <c r="F2" s="21" t="s">
        <v>152</v>
      </c>
      <c r="G2" s="22" t="s">
        <v>232</v>
      </c>
      <c r="H2" s="21" t="s">
        <v>145</v>
      </c>
      <c r="I2" s="22" t="s">
        <v>146</v>
      </c>
      <c r="J2" s="22" t="s">
        <v>147</v>
      </c>
      <c r="K2" s="22" t="s">
        <v>150</v>
      </c>
      <c r="L2" s="35" t="s">
        <v>168</v>
      </c>
    </row>
    <row r="3" spans="1:12" ht="27.75" customHeight="1">
      <c r="A3" s="23">
        <v>1</v>
      </c>
      <c r="B3" s="24" t="s">
        <v>142</v>
      </c>
      <c r="C3" s="24" t="s">
        <v>143</v>
      </c>
      <c r="D3" s="23">
        <v>72</v>
      </c>
      <c r="E3" s="23">
        <v>4</v>
      </c>
      <c r="F3" s="23">
        <v>76</v>
      </c>
      <c r="G3" s="26" t="s">
        <v>233</v>
      </c>
      <c r="H3" s="28">
        <v>88.18</v>
      </c>
      <c r="I3" s="26">
        <v>1.007</v>
      </c>
      <c r="J3" s="28">
        <f>H3*I3</f>
        <v>88.79726</v>
      </c>
      <c r="K3" s="34">
        <f>F3+J3</f>
        <v>164.79726</v>
      </c>
      <c r="L3" s="34">
        <f>K3*0.5</f>
        <v>82.39863</v>
      </c>
    </row>
    <row r="4" spans="1:12" ht="27.75" customHeight="1">
      <c r="A4" s="20">
        <v>2</v>
      </c>
      <c r="B4" s="30" t="s">
        <v>35</v>
      </c>
      <c r="C4" s="30" t="s">
        <v>36</v>
      </c>
      <c r="D4" s="30" t="s">
        <v>163</v>
      </c>
      <c r="E4" s="30" t="s">
        <v>159</v>
      </c>
      <c r="F4" s="31">
        <v>79</v>
      </c>
      <c r="G4" s="33" t="s">
        <v>207</v>
      </c>
      <c r="H4" s="32">
        <v>86.06</v>
      </c>
      <c r="I4" s="33">
        <v>0.993</v>
      </c>
      <c r="J4" s="34">
        <f>H4*I4</f>
        <v>85.45758000000001</v>
      </c>
      <c r="K4" s="29">
        <f>F4+J4</f>
        <v>164.45758</v>
      </c>
      <c r="L4" s="34">
        <f>K4*0.5</f>
        <v>82.22879</v>
      </c>
    </row>
    <row r="5" spans="1:12" ht="27.75" customHeight="1">
      <c r="A5" s="23">
        <v>3</v>
      </c>
      <c r="B5" s="30" t="s">
        <v>29</v>
      </c>
      <c r="C5" s="30" t="s">
        <v>30</v>
      </c>
      <c r="D5" s="30" t="s">
        <v>236</v>
      </c>
      <c r="E5" s="30" t="s">
        <v>167</v>
      </c>
      <c r="F5" s="30" t="s">
        <v>251</v>
      </c>
      <c r="G5" s="33" t="s">
        <v>269</v>
      </c>
      <c r="H5" s="34">
        <v>82.02</v>
      </c>
      <c r="I5" s="33">
        <v>1.007</v>
      </c>
      <c r="J5" s="34">
        <f>H5*I5</f>
        <v>82.59413999999998</v>
      </c>
      <c r="K5" s="34">
        <f>F5+J5</f>
        <v>161.59413999999998</v>
      </c>
      <c r="L5" s="34">
        <f>K5*0.5</f>
        <v>80.79706999999999</v>
      </c>
    </row>
    <row r="6" spans="1:12" ht="27.75" customHeight="1">
      <c r="A6" s="20">
        <v>4</v>
      </c>
      <c r="B6" s="30" t="s">
        <v>122</v>
      </c>
      <c r="C6" s="30" t="s">
        <v>123</v>
      </c>
      <c r="D6" s="20">
        <v>69</v>
      </c>
      <c r="E6" s="20">
        <v>4</v>
      </c>
      <c r="F6" s="20">
        <v>73</v>
      </c>
      <c r="G6" s="33" t="s">
        <v>256</v>
      </c>
      <c r="H6" s="34">
        <v>87.68</v>
      </c>
      <c r="I6" s="33">
        <v>1.007</v>
      </c>
      <c r="J6" s="34">
        <f>H6*I6</f>
        <v>88.29375999999999</v>
      </c>
      <c r="K6" s="34">
        <f>F6+J6</f>
        <v>161.29376</v>
      </c>
      <c r="L6" s="34">
        <f>K6*0.5</f>
        <v>80.64688</v>
      </c>
    </row>
    <row r="7" spans="1:12" ht="27.75" customHeight="1">
      <c r="A7" s="23">
        <v>5</v>
      </c>
      <c r="B7" s="30" t="s">
        <v>79</v>
      </c>
      <c r="C7" s="30" t="s">
        <v>80</v>
      </c>
      <c r="D7" s="20">
        <v>77</v>
      </c>
      <c r="E7" s="20">
        <v>4</v>
      </c>
      <c r="F7" s="20">
        <v>81</v>
      </c>
      <c r="G7" s="31" t="s">
        <v>217</v>
      </c>
      <c r="H7" s="32">
        <v>79.96</v>
      </c>
      <c r="I7" s="33">
        <v>0.993</v>
      </c>
      <c r="J7" s="34">
        <f>H7*I7</f>
        <v>79.40028</v>
      </c>
      <c r="K7" s="29">
        <f>F7+J7</f>
        <v>160.40028</v>
      </c>
      <c r="L7" s="34">
        <f>K7*0.5</f>
        <v>80.20014</v>
      </c>
    </row>
    <row r="8" spans="1:12" ht="27.75" customHeight="1">
      <c r="A8" s="20">
        <v>6</v>
      </c>
      <c r="B8" s="30" t="s">
        <v>263</v>
      </c>
      <c r="C8" s="30" t="s">
        <v>111</v>
      </c>
      <c r="D8" s="20">
        <v>70</v>
      </c>
      <c r="E8" s="20">
        <v>4</v>
      </c>
      <c r="F8" s="20">
        <v>74</v>
      </c>
      <c r="G8" s="31" t="s">
        <v>264</v>
      </c>
      <c r="H8" s="34">
        <v>85.18</v>
      </c>
      <c r="I8" s="33">
        <v>1.007</v>
      </c>
      <c r="J8" s="34">
        <f>H8*I8</f>
        <v>85.77626</v>
      </c>
      <c r="K8" s="34">
        <f>F8+J8</f>
        <v>159.77625999999998</v>
      </c>
      <c r="L8" s="34">
        <f>K8*0.5</f>
        <v>79.88812999999999</v>
      </c>
    </row>
    <row r="9" spans="1:12" ht="27.75" customHeight="1">
      <c r="A9" s="23">
        <v>7</v>
      </c>
      <c r="B9" s="30" t="s">
        <v>63</v>
      </c>
      <c r="C9" s="30" t="s">
        <v>64</v>
      </c>
      <c r="D9" s="20">
        <v>72</v>
      </c>
      <c r="E9" s="20">
        <v>4</v>
      </c>
      <c r="F9" s="20">
        <v>76</v>
      </c>
      <c r="G9" s="31" t="s">
        <v>203</v>
      </c>
      <c r="H9" s="32">
        <v>83</v>
      </c>
      <c r="I9" s="33">
        <v>0.993</v>
      </c>
      <c r="J9" s="34">
        <f>H9*I9</f>
        <v>82.419</v>
      </c>
      <c r="K9" s="29">
        <f>F9+J9</f>
        <v>158.41899999999998</v>
      </c>
      <c r="L9" s="34">
        <f>K9*0.5</f>
        <v>79.20949999999999</v>
      </c>
    </row>
    <row r="10" spans="1:12" ht="27.75" customHeight="1">
      <c r="A10" s="20">
        <v>8</v>
      </c>
      <c r="B10" s="30" t="s">
        <v>73</v>
      </c>
      <c r="C10" s="30" t="s">
        <v>74</v>
      </c>
      <c r="D10" s="20">
        <v>73</v>
      </c>
      <c r="E10" s="20">
        <v>4</v>
      </c>
      <c r="F10" s="20">
        <v>77</v>
      </c>
      <c r="G10" s="33" t="s">
        <v>169</v>
      </c>
      <c r="H10" s="34">
        <v>80.8</v>
      </c>
      <c r="I10" s="33">
        <v>1.007</v>
      </c>
      <c r="J10" s="34">
        <f>H10*I10</f>
        <v>81.36559999999999</v>
      </c>
      <c r="K10" s="34">
        <f>F10+J10</f>
        <v>158.36559999999997</v>
      </c>
      <c r="L10" s="34">
        <f>K10*0.5</f>
        <v>79.18279999999999</v>
      </c>
    </row>
    <row r="11" spans="1:12" ht="27.75" customHeight="1">
      <c r="A11" s="23">
        <v>9</v>
      </c>
      <c r="B11" s="30" t="s">
        <v>124</v>
      </c>
      <c r="C11" s="30" t="s">
        <v>125</v>
      </c>
      <c r="D11" s="20">
        <v>73</v>
      </c>
      <c r="E11" s="20">
        <v>3</v>
      </c>
      <c r="F11" s="20">
        <v>76</v>
      </c>
      <c r="G11" s="33" t="s">
        <v>230</v>
      </c>
      <c r="H11" s="32">
        <v>81.94</v>
      </c>
      <c r="I11" s="33">
        <v>0.993</v>
      </c>
      <c r="J11" s="34">
        <f>H11*I11</f>
        <v>81.36641999999999</v>
      </c>
      <c r="K11" s="29">
        <f>F11+J11</f>
        <v>157.36642</v>
      </c>
      <c r="L11" s="34">
        <f>K11*0.5</f>
        <v>78.68321</v>
      </c>
    </row>
    <row r="12" spans="1:12" ht="27.75" customHeight="1">
      <c r="A12" s="20">
        <v>10</v>
      </c>
      <c r="B12" s="30" t="s">
        <v>69</v>
      </c>
      <c r="C12" s="30" t="s">
        <v>70</v>
      </c>
      <c r="D12" s="20">
        <v>69</v>
      </c>
      <c r="E12" s="20">
        <v>2</v>
      </c>
      <c r="F12" s="20">
        <v>71</v>
      </c>
      <c r="G12" s="33" t="s">
        <v>204</v>
      </c>
      <c r="H12" s="32">
        <v>86.34</v>
      </c>
      <c r="I12" s="33">
        <v>0.993</v>
      </c>
      <c r="J12" s="34">
        <f>H12*I12</f>
        <v>85.73562</v>
      </c>
      <c r="K12" s="29">
        <f>F12+J12</f>
        <v>156.73561999999998</v>
      </c>
      <c r="L12" s="34">
        <f>K12*0.5</f>
        <v>78.36780999999999</v>
      </c>
    </row>
    <row r="13" spans="1:12" ht="27.75" customHeight="1">
      <c r="A13" s="23">
        <v>11</v>
      </c>
      <c r="B13" s="30" t="s">
        <v>61</v>
      </c>
      <c r="C13" s="30" t="s">
        <v>62</v>
      </c>
      <c r="D13" s="20">
        <v>67</v>
      </c>
      <c r="E13" s="20">
        <v>4</v>
      </c>
      <c r="F13" s="20">
        <v>71</v>
      </c>
      <c r="G13" s="33" t="s">
        <v>266</v>
      </c>
      <c r="H13" s="34">
        <v>83.9</v>
      </c>
      <c r="I13" s="33">
        <v>1.007</v>
      </c>
      <c r="J13" s="34">
        <f>H13*I13</f>
        <v>84.48729999999999</v>
      </c>
      <c r="K13" s="34">
        <f>F13+J13</f>
        <v>155.4873</v>
      </c>
      <c r="L13" s="34">
        <f>K13*0.5</f>
        <v>77.74365</v>
      </c>
    </row>
    <row r="14" spans="1:12" ht="27.75" customHeight="1">
      <c r="A14" s="20">
        <v>12</v>
      </c>
      <c r="B14" s="30" t="s">
        <v>104</v>
      </c>
      <c r="C14" s="30" t="s">
        <v>105</v>
      </c>
      <c r="D14" s="20">
        <v>67</v>
      </c>
      <c r="E14" s="20">
        <v>4</v>
      </c>
      <c r="F14" s="20">
        <v>71</v>
      </c>
      <c r="G14" s="33" t="s">
        <v>271</v>
      </c>
      <c r="H14" s="34">
        <v>83.56</v>
      </c>
      <c r="I14" s="33">
        <v>1.007</v>
      </c>
      <c r="J14" s="34">
        <f>H14*I14</f>
        <v>84.14492</v>
      </c>
      <c r="K14" s="34">
        <f>F14+J14</f>
        <v>155.14492</v>
      </c>
      <c r="L14" s="34">
        <f>K14*0.5</f>
        <v>77.57246</v>
      </c>
    </row>
    <row r="15" spans="1:12" ht="27.75" customHeight="1">
      <c r="A15" s="23">
        <v>13</v>
      </c>
      <c r="B15" s="30" t="s">
        <v>53</v>
      </c>
      <c r="C15" s="30" t="s">
        <v>54</v>
      </c>
      <c r="D15" s="30" t="s">
        <v>163</v>
      </c>
      <c r="E15" s="30" t="s">
        <v>159</v>
      </c>
      <c r="F15" s="30" t="s">
        <v>251</v>
      </c>
      <c r="G15" s="33" t="s">
        <v>252</v>
      </c>
      <c r="H15" s="34">
        <v>75.56</v>
      </c>
      <c r="I15" s="33">
        <v>1.007</v>
      </c>
      <c r="J15" s="34">
        <f>H15*I15</f>
        <v>76.08891999999999</v>
      </c>
      <c r="K15" s="34">
        <f>F15+J15</f>
        <v>155.08891999999997</v>
      </c>
      <c r="L15" s="34">
        <f>K15*0.5</f>
        <v>77.54445999999999</v>
      </c>
    </row>
    <row r="16" spans="1:12" ht="27.75" customHeight="1">
      <c r="A16" s="20">
        <v>14</v>
      </c>
      <c r="B16" s="30" t="s">
        <v>16</v>
      </c>
      <c r="C16" s="30" t="s">
        <v>17</v>
      </c>
      <c r="D16" s="30" t="s">
        <v>166</v>
      </c>
      <c r="E16" s="30" t="s">
        <v>159</v>
      </c>
      <c r="F16" s="31">
        <v>73</v>
      </c>
      <c r="G16" s="31" t="s">
        <v>214</v>
      </c>
      <c r="H16" s="32">
        <v>82.32</v>
      </c>
      <c r="I16" s="33">
        <v>0.993</v>
      </c>
      <c r="J16" s="34">
        <f>H16*I16</f>
        <v>81.74376</v>
      </c>
      <c r="K16" s="29">
        <f>F16+J16</f>
        <v>154.74376</v>
      </c>
      <c r="L16" s="34">
        <f>K16*0.5</f>
        <v>77.37188</v>
      </c>
    </row>
    <row r="17" spans="1:12" ht="27.75" customHeight="1">
      <c r="A17" s="23">
        <v>15</v>
      </c>
      <c r="B17" s="30" t="s">
        <v>140</v>
      </c>
      <c r="C17" s="30" t="s">
        <v>141</v>
      </c>
      <c r="D17" s="20">
        <v>71</v>
      </c>
      <c r="E17" s="20">
        <v>2</v>
      </c>
      <c r="F17" s="20">
        <v>73</v>
      </c>
      <c r="G17" s="33" t="s">
        <v>231</v>
      </c>
      <c r="H17" s="32">
        <v>82.16</v>
      </c>
      <c r="I17" s="33">
        <v>0.993</v>
      </c>
      <c r="J17" s="34">
        <f>H17*I17</f>
        <v>81.58488</v>
      </c>
      <c r="K17" s="29">
        <f>F17+J17</f>
        <v>154.58488</v>
      </c>
      <c r="L17" s="34">
        <f>K17*0.5</f>
        <v>77.29244</v>
      </c>
    </row>
    <row r="18" spans="1:12" ht="27.75" customHeight="1">
      <c r="A18" s="20">
        <v>16</v>
      </c>
      <c r="B18" s="30" t="s">
        <v>116</v>
      </c>
      <c r="C18" s="30" t="s">
        <v>117</v>
      </c>
      <c r="D18" s="20">
        <v>65</v>
      </c>
      <c r="E18" s="20">
        <v>4</v>
      </c>
      <c r="F18" s="20">
        <v>69</v>
      </c>
      <c r="G18" s="33" t="s">
        <v>209</v>
      </c>
      <c r="H18" s="32">
        <v>86.12</v>
      </c>
      <c r="I18" s="33">
        <v>0.993</v>
      </c>
      <c r="J18" s="34">
        <f>H18*I18</f>
        <v>85.51716</v>
      </c>
      <c r="K18" s="29">
        <f>F18+J18</f>
        <v>154.51716</v>
      </c>
      <c r="L18" s="34">
        <f>K18*0.5</f>
        <v>77.25858</v>
      </c>
    </row>
    <row r="19" spans="1:12" ht="27.75" customHeight="1">
      <c r="A19" s="23">
        <v>17</v>
      </c>
      <c r="B19" s="30" t="s">
        <v>112</v>
      </c>
      <c r="C19" s="30" t="s">
        <v>113</v>
      </c>
      <c r="D19" s="20">
        <v>66</v>
      </c>
      <c r="E19" s="20">
        <v>4</v>
      </c>
      <c r="F19" s="20">
        <v>70</v>
      </c>
      <c r="G19" s="33" t="s">
        <v>238</v>
      </c>
      <c r="H19" s="34">
        <v>83.62</v>
      </c>
      <c r="I19" s="33">
        <v>1.007</v>
      </c>
      <c r="J19" s="34">
        <f>H19*I19</f>
        <v>84.20533999999999</v>
      </c>
      <c r="K19" s="34">
        <f>F19+J19</f>
        <v>154.20533999999998</v>
      </c>
      <c r="L19" s="34">
        <f>K19*0.5</f>
        <v>77.10266999999999</v>
      </c>
    </row>
    <row r="20" spans="1:12" ht="27.75" customHeight="1">
      <c r="A20" s="20">
        <v>18</v>
      </c>
      <c r="B20" s="30" t="s">
        <v>32</v>
      </c>
      <c r="C20" s="30" t="s">
        <v>33</v>
      </c>
      <c r="D20" s="30" t="s">
        <v>162</v>
      </c>
      <c r="E20" s="30" t="s">
        <v>159</v>
      </c>
      <c r="F20" s="31">
        <v>72</v>
      </c>
      <c r="G20" s="33" t="s">
        <v>206</v>
      </c>
      <c r="H20" s="32">
        <v>82.22</v>
      </c>
      <c r="I20" s="33">
        <v>0.993</v>
      </c>
      <c r="J20" s="34">
        <f>H20*I20</f>
        <v>81.64446</v>
      </c>
      <c r="K20" s="29">
        <f>F20+J20</f>
        <v>153.64445999999998</v>
      </c>
      <c r="L20" s="34">
        <f>K20*0.5</f>
        <v>76.82222999999999</v>
      </c>
    </row>
    <row r="21" spans="1:12" ht="27.75" customHeight="1">
      <c r="A21" s="23">
        <v>19</v>
      </c>
      <c r="B21" s="30" t="s">
        <v>67</v>
      </c>
      <c r="C21" s="30" t="s">
        <v>68</v>
      </c>
      <c r="D21" s="20">
        <v>66</v>
      </c>
      <c r="E21" s="20">
        <v>2</v>
      </c>
      <c r="F21" s="20">
        <v>68</v>
      </c>
      <c r="G21" s="33" t="s">
        <v>240</v>
      </c>
      <c r="H21" s="34">
        <v>84.86</v>
      </c>
      <c r="I21" s="33">
        <v>1.007</v>
      </c>
      <c r="J21" s="34">
        <f>H21*I21</f>
        <v>85.45401999999999</v>
      </c>
      <c r="K21" s="34">
        <f>F21+J21</f>
        <v>153.45401999999999</v>
      </c>
      <c r="L21" s="34">
        <f>K21*0.5</f>
        <v>76.72700999999999</v>
      </c>
    </row>
    <row r="22" spans="1:12" ht="27.75" customHeight="1">
      <c r="A22" s="20">
        <v>20</v>
      </c>
      <c r="B22" s="30" t="s">
        <v>136</v>
      </c>
      <c r="C22" s="30" t="s">
        <v>137</v>
      </c>
      <c r="D22" s="20">
        <v>64</v>
      </c>
      <c r="E22" s="20">
        <v>4</v>
      </c>
      <c r="F22" s="20">
        <v>68</v>
      </c>
      <c r="G22" s="33" t="s">
        <v>223</v>
      </c>
      <c r="H22" s="32">
        <v>85.86</v>
      </c>
      <c r="I22" s="33">
        <v>0.993</v>
      </c>
      <c r="J22" s="34">
        <f>H22*I22</f>
        <v>85.25898</v>
      </c>
      <c r="K22" s="29">
        <f>F22+J22</f>
        <v>153.25898</v>
      </c>
      <c r="L22" s="34">
        <f>K22*0.5</f>
        <v>76.62949</v>
      </c>
    </row>
    <row r="23" spans="1:12" ht="27.75" customHeight="1">
      <c r="A23" s="23">
        <v>21</v>
      </c>
      <c r="B23" s="30" t="s">
        <v>118</v>
      </c>
      <c r="C23" s="30" t="s">
        <v>119</v>
      </c>
      <c r="D23" s="20">
        <v>68</v>
      </c>
      <c r="E23" s="20">
        <v>3</v>
      </c>
      <c r="F23" s="20">
        <v>71</v>
      </c>
      <c r="G23" s="33" t="s">
        <v>229</v>
      </c>
      <c r="H23" s="32">
        <v>82.82</v>
      </c>
      <c r="I23" s="33">
        <v>0.993</v>
      </c>
      <c r="J23" s="34">
        <f>H23*I23</f>
        <v>82.24025999999999</v>
      </c>
      <c r="K23" s="29">
        <f>F23+J23</f>
        <v>153.24025999999998</v>
      </c>
      <c r="L23" s="34">
        <f>K23*0.5</f>
        <v>76.62012999999999</v>
      </c>
    </row>
    <row r="24" spans="1:12" ht="27.75" customHeight="1">
      <c r="A24" s="20">
        <v>22</v>
      </c>
      <c r="B24" s="30" t="s">
        <v>12</v>
      </c>
      <c r="C24" s="30" t="s">
        <v>13</v>
      </c>
      <c r="D24" s="30" t="s">
        <v>235</v>
      </c>
      <c r="E24" s="30" t="s">
        <v>159</v>
      </c>
      <c r="F24" s="30" t="s">
        <v>236</v>
      </c>
      <c r="G24" s="31" t="s">
        <v>237</v>
      </c>
      <c r="H24" s="34">
        <v>75.68</v>
      </c>
      <c r="I24" s="33">
        <v>1.007</v>
      </c>
      <c r="J24" s="34">
        <f>H24*I24</f>
        <v>76.20976</v>
      </c>
      <c r="K24" s="34">
        <f>F24+J24</f>
        <v>153.20976000000002</v>
      </c>
      <c r="L24" s="34">
        <f>K24*0.5</f>
        <v>76.60488000000001</v>
      </c>
    </row>
    <row r="25" spans="1:12" ht="27.75" customHeight="1">
      <c r="A25" s="23">
        <v>23</v>
      </c>
      <c r="B25" s="30" t="s">
        <v>126</v>
      </c>
      <c r="C25" s="30" t="s">
        <v>127</v>
      </c>
      <c r="D25" s="20">
        <v>73</v>
      </c>
      <c r="E25" s="20">
        <v>4</v>
      </c>
      <c r="F25" s="20">
        <v>77</v>
      </c>
      <c r="G25" s="31" t="s">
        <v>211</v>
      </c>
      <c r="H25" s="32">
        <v>76.74</v>
      </c>
      <c r="I25" s="33">
        <v>0.993</v>
      </c>
      <c r="J25" s="34">
        <f>H25*I25</f>
        <v>76.20281999999999</v>
      </c>
      <c r="K25" s="29">
        <f>F25+J25</f>
        <v>153.20281999999997</v>
      </c>
      <c r="L25" s="34">
        <f>K25*0.5</f>
        <v>76.60140999999999</v>
      </c>
    </row>
    <row r="26" spans="1:12" ht="27.75" customHeight="1">
      <c r="A26" s="20">
        <v>24</v>
      </c>
      <c r="B26" s="30" t="s">
        <v>39</v>
      </c>
      <c r="C26" s="30" t="s">
        <v>40</v>
      </c>
      <c r="D26" s="30" t="s">
        <v>246</v>
      </c>
      <c r="E26" s="30" t="s">
        <v>167</v>
      </c>
      <c r="F26" s="30" t="s">
        <v>247</v>
      </c>
      <c r="G26" s="33" t="s">
        <v>248</v>
      </c>
      <c r="H26" s="34">
        <v>78.44</v>
      </c>
      <c r="I26" s="33">
        <v>1.007</v>
      </c>
      <c r="J26" s="34">
        <f>H26*I26</f>
        <v>78.98907999999999</v>
      </c>
      <c r="K26" s="34">
        <f>F26+J26</f>
        <v>152.98908</v>
      </c>
      <c r="L26" s="34">
        <f>K26*0.5</f>
        <v>76.49454</v>
      </c>
    </row>
    <row r="27" spans="1:12" ht="27.75" customHeight="1">
      <c r="A27" s="23">
        <v>25</v>
      </c>
      <c r="B27" s="30" t="s">
        <v>267</v>
      </c>
      <c r="C27" s="30" t="s">
        <v>58</v>
      </c>
      <c r="D27" s="20">
        <v>67</v>
      </c>
      <c r="E27" s="20">
        <v>4</v>
      </c>
      <c r="F27" s="20">
        <v>71</v>
      </c>
      <c r="G27" s="33" t="s">
        <v>268</v>
      </c>
      <c r="H27" s="34">
        <v>81.18</v>
      </c>
      <c r="I27" s="33">
        <v>1.007</v>
      </c>
      <c r="J27" s="34">
        <f>H27*I27</f>
        <v>81.74826</v>
      </c>
      <c r="K27" s="34">
        <f>F27+J27</f>
        <v>152.74826000000002</v>
      </c>
      <c r="L27" s="34">
        <f>K27*0.5</f>
        <v>76.37413000000001</v>
      </c>
    </row>
    <row r="28" spans="1:12" ht="27.75" customHeight="1">
      <c r="A28" s="20">
        <v>26</v>
      </c>
      <c r="B28" s="30" t="s">
        <v>81</v>
      </c>
      <c r="C28" s="30" t="s">
        <v>82</v>
      </c>
      <c r="D28" s="20">
        <v>71</v>
      </c>
      <c r="E28" s="20">
        <v>4</v>
      </c>
      <c r="F28" s="20">
        <v>75</v>
      </c>
      <c r="G28" s="33" t="s">
        <v>212</v>
      </c>
      <c r="H28" s="32">
        <v>78.14</v>
      </c>
      <c r="I28" s="33">
        <v>0.993</v>
      </c>
      <c r="J28" s="34">
        <f>H28*I28</f>
        <v>77.59302</v>
      </c>
      <c r="K28" s="29">
        <f>F28+J28</f>
        <v>152.59302</v>
      </c>
      <c r="L28" s="34">
        <f>K28*0.5</f>
        <v>76.29651</v>
      </c>
    </row>
    <row r="29" spans="1:12" ht="27.75" customHeight="1">
      <c r="A29" s="23">
        <v>27</v>
      </c>
      <c r="B29" s="30" t="s">
        <v>96</v>
      </c>
      <c r="C29" s="30" t="s">
        <v>97</v>
      </c>
      <c r="D29" s="20">
        <v>70</v>
      </c>
      <c r="E29" s="20">
        <v>2</v>
      </c>
      <c r="F29" s="20">
        <v>72</v>
      </c>
      <c r="G29" s="33" t="s">
        <v>253</v>
      </c>
      <c r="H29" s="34">
        <v>79.82</v>
      </c>
      <c r="I29" s="33">
        <v>1.007</v>
      </c>
      <c r="J29" s="34">
        <f>H29*I29</f>
        <v>80.37873999999998</v>
      </c>
      <c r="K29" s="34">
        <f>F29+J29</f>
        <v>152.37874</v>
      </c>
      <c r="L29" s="34">
        <f>K29*0.5</f>
        <v>76.18937</v>
      </c>
    </row>
    <row r="30" spans="1:12" ht="27.75" customHeight="1">
      <c r="A30" s="20">
        <v>28</v>
      </c>
      <c r="B30" s="30" t="s">
        <v>98</v>
      </c>
      <c r="C30" s="30" t="s">
        <v>99</v>
      </c>
      <c r="D30" s="20">
        <v>68</v>
      </c>
      <c r="E30" s="20">
        <v>4</v>
      </c>
      <c r="F30" s="20">
        <v>72</v>
      </c>
      <c r="G30" s="33" t="s">
        <v>257</v>
      </c>
      <c r="H30" s="34">
        <v>79.62</v>
      </c>
      <c r="I30" s="33">
        <v>1.007</v>
      </c>
      <c r="J30" s="34">
        <f>H30*I30</f>
        <v>80.17734</v>
      </c>
      <c r="K30" s="34">
        <f>F30+J30</f>
        <v>152.17734000000002</v>
      </c>
      <c r="L30" s="34">
        <f>K30*0.5</f>
        <v>76.08867000000001</v>
      </c>
    </row>
    <row r="31" spans="1:12" ht="27.75" customHeight="1">
      <c r="A31" s="23">
        <v>29</v>
      </c>
      <c r="B31" s="30" t="s">
        <v>42</v>
      </c>
      <c r="C31" s="30" t="s">
        <v>43</v>
      </c>
      <c r="D31" s="30" t="s">
        <v>164</v>
      </c>
      <c r="E31" s="30" t="s">
        <v>159</v>
      </c>
      <c r="F31" s="31">
        <v>69</v>
      </c>
      <c r="G31" s="33" t="s">
        <v>208</v>
      </c>
      <c r="H31" s="32">
        <v>83.76</v>
      </c>
      <c r="I31" s="33">
        <v>0.993</v>
      </c>
      <c r="J31" s="34">
        <f>H31*I31</f>
        <v>83.17368</v>
      </c>
      <c r="K31" s="29">
        <f>F31+J31</f>
        <v>152.17368</v>
      </c>
      <c r="L31" s="34">
        <f>K31*0.5</f>
        <v>76.08684</v>
      </c>
    </row>
    <row r="32" spans="1:12" ht="27.75" customHeight="1">
      <c r="A32" s="20">
        <v>30</v>
      </c>
      <c r="B32" s="30" t="s">
        <v>50</v>
      </c>
      <c r="C32" s="30" t="s">
        <v>51</v>
      </c>
      <c r="D32" s="30" t="s">
        <v>158</v>
      </c>
      <c r="E32" s="30" t="s">
        <v>159</v>
      </c>
      <c r="F32" s="30" t="s">
        <v>243</v>
      </c>
      <c r="G32" s="33" t="s">
        <v>245</v>
      </c>
      <c r="H32" s="34">
        <v>81.56</v>
      </c>
      <c r="I32" s="33">
        <v>1.007</v>
      </c>
      <c r="J32" s="34">
        <f>H32*I32</f>
        <v>82.13091999999999</v>
      </c>
      <c r="K32" s="34">
        <f>F32+J32</f>
        <v>152.13092</v>
      </c>
      <c r="L32" s="34">
        <f>K32*0.5</f>
        <v>76.06546</v>
      </c>
    </row>
    <row r="33" spans="1:12" ht="27.75" customHeight="1">
      <c r="A33" s="23">
        <v>31</v>
      </c>
      <c r="B33" s="30" t="s">
        <v>37</v>
      </c>
      <c r="C33" s="30" t="s">
        <v>38</v>
      </c>
      <c r="D33" s="30" t="s">
        <v>158</v>
      </c>
      <c r="E33" s="30" t="s">
        <v>159</v>
      </c>
      <c r="F33" s="31">
        <v>70</v>
      </c>
      <c r="G33" s="31" t="s">
        <v>219</v>
      </c>
      <c r="H33" s="32">
        <v>82.62</v>
      </c>
      <c r="I33" s="33">
        <v>0.993</v>
      </c>
      <c r="J33" s="34">
        <f>H33*I33</f>
        <v>82.04166000000001</v>
      </c>
      <c r="K33" s="29">
        <f>F33+J33</f>
        <v>152.04166</v>
      </c>
      <c r="L33" s="34">
        <f>K33*0.5</f>
        <v>76.02083</v>
      </c>
    </row>
    <row r="34" spans="1:12" ht="27.75" customHeight="1">
      <c r="A34" s="20">
        <v>32</v>
      </c>
      <c r="B34" s="24" t="s">
        <v>59</v>
      </c>
      <c r="C34" s="24" t="s">
        <v>60</v>
      </c>
      <c r="D34" s="23">
        <v>69</v>
      </c>
      <c r="E34" s="23">
        <v>3</v>
      </c>
      <c r="F34" s="23">
        <v>72</v>
      </c>
      <c r="G34" s="26" t="s">
        <v>220</v>
      </c>
      <c r="H34" s="27">
        <v>80.54</v>
      </c>
      <c r="I34" s="26">
        <v>0.993</v>
      </c>
      <c r="J34" s="34">
        <f>H34*I34</f>
        <v>79.97622000000001</v>
      </c>
      <c r="K34" s="29">
        <f>F34+J34</f>
        <v>151.97622</v>
      </c>
      <c r="L34" s="34">
        <f>K34*0.5</f>
        <v>75.98811</v>
      </c>
    </row>
    <row r="35" spans="1:12" ht="27.75" customHeight="1">
      <c r="A35" s="23">
        <v>33</v>
      </c>
      <c r="B35" s="30" t="s">
        <v>6</v>
      </c>
      <c r="C35" s="30" t="s">
        <v>7</v>
      </c>
      <c r="D35" s="30" t="s">
        <v>164</v>
      </c>
      <c r="E35" s="30" t="s">
        <v>159</v>
      </c>
      <c r="F35" s="30" t="s">
        <v>166</v>
      </c>
      <c r="G35" s="31" t="s">
        <v>270</v>
      </c>
      <c r="H35" s="34">
        <v>81.64</v>
      </c>
      <c r="I35" s="33">
        <v>1.007</v>
      </c>
      <c r="J35" s="34">
        <f>H35*I35</f>
        <v>82.21148</v>
      </c>
      <c r="K35" s="34">
        <f>F35+J35</f>
        <v>151.21148</v>
      </c>
      <c r="L35" s="34">
        <f>K35*0.5</f>
        <v>75.60574</v>
      </c>
    </row>
    <row r="36" spans="1:12" ht="27.75" customHeight="1">
      <c r="A36" s="20">
        <v>34</v>
      </c>
      <c r="B36" s="30" t="s">
        <v>100</v>
      </c>
      <c r="C36" s="30" t="s">
        <v>101</v>
      </c>
      <c r="D36" s="20">
        <v>60</v>
      </c>
      <c r="E36" s="20">
        <v>10</v>
      </c>
      <c r="F36" s="20">
        <v>70</v>
      </c>
      <c r="G36" s="33" t="s">
        <v>210</v>
      </c>
      <c r="H36" s="32">
        <v>81.76</v>
      </c>
      <c r="I36" s="33">
        <v>0.993</v>
      </c>
      <c r="J36" s="34">
        <f>H36*I36</f>
        <v>81.18768</v>
      </c>
      <c r="K36" s="29">
        <f>F36+J36</f>
        <v>151.18768</v>
      </c>
      <c r="L36" s="34">
        <f>K36*0.5</f>
        <v>75.59384</v>
      </c>
    </row>
    <row r="37" spans="1:12" ht="27.75" customHeight="1">
      <c r="A37" s="23">
        <v>35</v>
      </c>
      <c r="B37" s="30" t="s">
        <v>132</v>
      </c>
      <c r="C37" s="30" t="s">
        <v>133</v>
      </c>
      <c r="D37" s="20">
        <v>65</v>
      </c>
      <c r="E37" s="20">
        <v>8</v>
      </c>
      <c r="F37" s="20">
        <v>73</v>
      </c>
      <c r="G37" s="31" t="s">
        <v>224</v>
      </c>
      <c r="H37" s="32">
        <v>78.12</v>
      </c>
      <c r="I37" s="33">
        <v>0.993</v>
      </c>
      <c r="J37" s="34">
        <f>H37*I37</f>
        <v>77.57316</v>
      </c>
      <c r="K37" s="29">
        <f>F37+J37</f>
        <v>150.57316</v>
      </c>
      <c r="L37" s="34">
        <f>K37*0.5</f>
        <v>75.28658</v>
      </c>
    </row>
    <row r="38" spans="1:12" ht="27.75" customHeight="1">
      <c r="A38" s="20">
        <v>36</v>
      </c>
      <c r="B38" s="30" t="s">
        <v>102</v>
      </c>
      <c r="C38" s="30" t="s">
        <v>103</v>
      </c>
      <c r="D38" s="20">
        <v>69</v>
      </c>
      <c r="E38" s="20">
        <v>4</v>
      </c>
      <c r="F38" s="20">
        <v>73</v>
      </c>
      <c r="G38" s="33" t="s">
        <v>225</v>
      </c>
      <c r="H38" s="32">
        <v>77.52</v>
      </c>
      <c r="I38" s="33">
        <v>0.993</v>
      </c>
      <c r="J38" s="34">
        <f>H38*I38</f>
        <v>76.97735999999999</v>
      </c>
      <c r="K38" s="29">
        <f>F38+J38</f>
        <v>149.97735999999998</v>
      </c>
      <c r="L38" s="34">
        <f>K38*0.5</f>
        <v>74.98867999999999</v>
      </c>
    </row>
    <row r="39" spans="1:12" ht="27.75" customHeight="1">
      <c r="A39" s="23">
        <v>37</v>
      </c>
      <c r="B39" s="30" t="s">
        <v>88</v>
      </c>
      <c r="C39" s="30" t="s">
        <v>89</v>
      </c>
      <c r="D39" s="20">
        <v>65</v>
      </c>
      <c r="E39" s="20">
        <v>4</v>
      </c>
      <c r="F39" s="20">
        <v>69</v>
      </c>
      <c r="G39" s="31" t="s">
        <v>273</v>
      </c>
      <c r="H39" s="34">
        <v>79.84</v>
      </c>
      <c r="I39" s="33">
        <v>1.007</v>
      </c>
      <c r="J39" s="34">
        <f>H39*I39</f>
        <v>80.39887999999999</v>
      </c>
      <c r="K39" s="34">
        <f>F39+J39</f>
        <v>149.39888</v>
      </c>
      <c r="L39" s="34">
        <f>K39*0.5</f>
        <v>74.69944</v>
      </c>
    </row>
    <row r="40" spans="1:12" ht="27.75" customHeight="1">
      <c r="A40" s="20">
        <v>38</v>
      </c>
      <c r="B40" s="30" t="s">
        <v>134</v>
      </c>
      <c r="C40" s="30" t="s">
        <v>135</v>
      </c>
      <c r="D40" s="20">
        <v>65</v>
      </c>
      <c r="E40" s="20">
        <v>4</v>
      </c>
      <c r="F40" s="20">
        <v>69</v>
      </c>
      <c r="G40" s="31" t="s">
        <v>259</v>
      </c>
      <c r="H40" s="34">
        <v>78.58</v>
      </c>
      <c r="I40" s="33">
        <v>1.007</v>
      </c>
      <c r="J40" s="34">
        <f>H40*I40</f>
        <v>79.13005999999999</v>
      </c>
      <c r="K40" s="34">
        <f>F40+J40</f>
        <v>148.13006</v>
      </c>
      <c r="L40" s="34">
        <f>K40*0.5</f>
        <v>74.06503</v>
      </c>
    </row>
    <row r="41" spans="1:12" ht="27.75" customHeight="1">
      <c r="A41" s="23">
        <v>39</v>
      </c>
      <c r="B41" s="30" t="s">
        <v>92</v>
      </c>
      <c r="C41" s="30" t="s">
        <v>93</v>
      </c>
      <c r="D41" s="20">
        <v>68</v>
      </c>
      <c r="E41" s="20">
        <v>4</v>
      </c>
      <c r="F41" s="20">
        <v>72</v>
      </c>
      <c r="G41" s="31" t="s">
        <v>265</v>
      </c>
      <c r="H41" s="34">
        <v>75.56</v>
      </c>
      <c r="I41" s="33">
        <v>1.007</v>
      </c>
      <c r="J41" s="34">
        <f>H41*I41</f>
        <v>76.08891999999999</v>
      </c>
      <c r="K41" s="34">
        <f>F41+J41</f>
        <v>148.08891999999997</v>
      </c>
      <c r="L41" s="34">
        <f>K41*0.5</f>
        <v>74.04445999999999</v>
      </c>
    </row>
    <row r="42" spans="1:12" ht="27.75" customHeight="1">
      <c r="A42" s="20">
        <v>40</v>
      </c>
      <c r="B42" s="30" t="s">
        <v>86</v>
      </c>
      <c r="C42" s="30" t="s">
        <v>87</v>
      </c>
      <c r="D42" s="20">
        <v>67</v>
      </c>
      <c r="E42" s="20">
        <v>4</v>
      </c>
      <c r="F42" s="20">
        <v>71</v>
      </c>
      <c r="G42" s="31" t="s">
        <v>221</v>
      </c>
      <c r="H42" s="32">
        <v>77.3</v>
      </c>
      <c r="I42" s="33">
        <v>0.993</v>
      </c>
      <c r="J42" s="34">
        <f>H42*I42</f>
        <v>76.7589</v>
      </c>
      <c r="K42" s="29">
        <f>F42+J42</f>
        <v>147.75889999999998</v>
      </c>
      <c r="L42" s="34">
        <f>K42*0.5</f>
        <v>73.87944999999999</v>
      </c>
    </row>
    <row r="43" spans="1:12" ht="27.75" customHeight="1">
      <c r="A43" s="23">
        <v>41</v>
      </c>
      <c r="B43" s="30" t="s">
        <v>45</v>
      </c>
      <c r="C43" s="30" t="s">
        <v>46</v>
      </c>
      <c r="D43" s="30" t="s">
        <v>241</v>
      </c>
      <c r="E43" s="30" t="s">
        <v>242</v>
      </c>
      <c r="F43" s="30" t="s">
        <v>243</v>
      </c>
      <c r="G43" s="31" t="s">
        <v>244</v>
      </c>
      <c r="H43" s="34">
        <v>77.14</v>
      </c>
      <c r="I43" s="33">
        <v>1.007</v>
      </c>
      <c r="J43" s="34">
        <f>H43*I43</f>
        <v>77.67997999999999</v>
      </c>
      <c r="K43" s="34">
        <f>F43+J43</f>
        <v>147.67998</v>
      </c>
      <c r="L43" s="34">
        <f>K43*0.5</f>
        <v>73.83999</v>
      </c>
    </row>
    <row r="44" spans="1:12" ht="27.75" customHeight="1">
      <c r="A44" s="20">
        <v>42</v>
      </c>
      <c r="B44" s="30" t="s">
        <v>114</v>
      </c>
      <c r="C44" s="30" t="s">
        <v>115</v>
      </c>
      <c r="D44" s="20">
        <v>73</v>
      </c>
      <c r="E44" s="20">
        <v>4</v>
      </c>
      <c r="F44" s="20">
        <v>77</v>
      </c>
      <c r="G44" s="33" t="s">
        <v>260</v>
      </c>
      <c r="H44" s="34">
        <v>69.86</v>
      </c>
      <c r="I44" s="33">
        <v>1.007</v>
      </c>
      <c r="J44" s="34">
        <f>H44*I44</f>
        <v>70.34902</v>
      </c>
      <c r="K44" s="34">
        <f>F44+J44</f>
        <v>147.34902</v>
      </c>
      <c r="L44" s="34">
        <f>K44*0.5</f>
        <v>73.67451</v>
      </c>
    </row>
    <row r="45" spans="1:12" ht="27.75" customHeight="1">
      <c r="A45" s="23">
        <v>43</v>
      </c>
      <c r="B45" s="30" t="s">
        <v>128</v>
      </c>
      <c r="C45" s="30" t="s">
        <v>129</v>
      </c>
      <c r="D45" s="20">
        <v>66</v>
      </c>
      <c r="E45" s="20">
        <v>4</v>
      </c>
      <c r="F45" s="20">
        <v>70</v>
      </c>
      <c r="G45" s="31" t="s">
        <v>272</v>
      </c>
      <c r="H45" s="34">
        <v>76.7</v>
      </c>
      <c r="I45" s="33">
        <v>1.007</v>
      </c>
      <c r="J45" s="34">
        <f>H45*I45</f>
        <v>77.23689999999999</v>
      </c>
      <c r="K45" s="34">
        <f>F45+J45</f>
        <v>147.2369</v>
      </c>
      <c r="L45" s="34">
        <f>K45*0.5</f>
        <v>73.61845</v>
      </c>
    </row>
    <row r="46" spans="1:12" ht="27.75" customHeight="1">
      <c r="A46" s="20">
        <v>44</v>
      </c>
      <c r="B46" s="30" t="s">
        <v>160</v>
      </c>
      <c r="C46" s="30" t="s">
        <v>2</v>
      </c>
      <c r="D46" s="30" t="s">
        <v>161</v>
      </c>
      <c r="E46" s="30" t="s">
        <v>159</v>
      </c>
      <c r="F46" s="31">
        <v>68</v>
      </c>
      <c r="G46" s="33" t="s">
        <v>205</v>
      </c>
      <c r="H46" s="32">
        <v>79.7</v>
      </c>
      <c r="I46" s="33">
        <v>0.993</v>
      </c>
      <c r="J46" s="34">
        <f>H46*I46</f>
        <v>79.1421</v>
      </c>
      <c r="K46" s="29">
        <f>F46+J46</f>
        <v>147.1421</v>
      </c>
      <c r="L46" s="34">
        <f>K46*0.5</f>
        <v>73.57105</v>
      </c>
    </row>
    <row r="47" spans="1:12" ht="27.75" customHeight="1">
      <c r="A47" s="23">
        <v>45</v>
      </c>
      <c r="B47" s="30" t="s">
        <v>22</v>
      </c>
      <c r="C47" s="30" t="s">
        <v>23</v>
      </c>
      <c r="D47" s="30" t="s">
        <v>161</v>
      </c>
      <c r="E47" s="30" t="s">
        <v>159</v>
      </c>
      <c r="F47" s="30" t="s">
        <v>162</v>
      </c>
      <c r="G47" s="33" t="s">
        <v>254</v>
      </c>
      <c r="H47" s="34">
        <v>78.04</v>
      </c>
      <c r="I47" s="33">
        <v>1.007</v>
      </c>
      <c r="J47" s="34">
        <f>H47*I47</f>
        <v>78.58628</v>
      </c>
      <c r="K47" s="34">
        <f>F47+J47</f>
        <v>146.58628</v>
      </c>
      <c r="L47" s="34">
        <f>K47*0.5</f>
        <v>73.29314</v>
      </c>
    </row>
    <row r="48" spans="1:12" ht="27.75" customHeight="1">
      <c r="A48" s="20">
        <v>46</v>
      </c>
      <c r="B48" s="30" t="s">
        <v>27</v>
      </c>
      <c r="C48" s="30" t="s">
        <v>28</v>
      </c>
      <c r="D48" s="30" t="s">
        <v>158</v>
      </c>
      <c r="E48" s="30" t="s">
        <v>159</v>
      </c>
      <c r="F48" s="31">
        <v>70</v>
      </c>
      <c r="G48" s="33" t="s">
        <v>201</v>
      </c>
      <c r="H48" s="32">
        <v>76.26</v>
      </c>
      <c r="I48" s="33">
        <v>0.993</v>
      </c>
      <c r="J48" s="34">
        <f>H48*I48</f>
        <v>75.72618</v>
      </c>
      <c r="K48" s="29">
        <f>F48+J48</f>
        <v>145.72618</v>
      </c>
      <c r="L48" s="34">
        <f>K48*0.5</f>
        <v>72.86309</v>
      </c>
    </row>
    <row r="49" spans="1:12" ht="27.75" customHeight="1">
      <c r="A49" s="23">
        <v>47</v>
      </c>
      <c r="B49" s="30" t="s">
        <v>90</v>
      </c>
      <c r="C49" s="30" t="s">
        <v>91</v>
      </c>
      <c r="D49" s="20">
        <v>65</v>
      </c>
      <c r="E49" s="20">
        <v>4</v>
      </c>
      <c r="F49" s="20">
        <v>69</v>
      </c>
      <c r="G49" s="31" t="s">
        <v>215</v>
      </c>
      <c r="H49" s="32">
        <v>77.22</v>
      </c>
      <c r="I49" s="33">
        <v>0.993</v>
      </c>
      <c r="J49" s="34">
        <f>H49*I49</f>
        <v>76.67945999999999</v>
      </c>
      <c r="K49" s="29">
        <f>F49+J49</f>
        <v>145.67946</v>
      </c>
      <c r="L49" s="34">
        <f>K49*0.5</f>
        <v>72.83973</v>
      </c>
    </row>
    <row r="50" spans="1:12" ht="27.75" customHeight="1">
      <c r="A50" s="20">
        <v>48</v>
      </c>
      <c r="B50" s="30" t="s">
        <v>120</v>
      </c>
      <c r="C50" s="30" t="s">
        <v>121</v>
      </c>
      <c r="D50" s="20">
        <v>66</v>
      </c>
      <c r="E50" s="20">
        <v>4</v>
      </c>
      <c r="F50" s="20">
        <v>70</v>
      </c>
      <c r="G50" s="33" t="s">
        <v>218</v>
      </c>
      <c r="H50" s="32">
        <v>76.04</v>
      </c>
      <c r="I50" s="33">
        <v>0.993</v>
      </c>
      <c r="J50" s="34">
        <f>H50*I50</f>
        <v>75.50772</v>
      </c>
      <c r="K50" s="29">
        <f>F50+J50</f>
        <v>145.50772</v>
      </c>
      <c r="L50" s="34">
        <f>K50*0.5</f>
        <v>72.75386</v>
      </c>
    </row>
    <row r="51" spans="1:12" ht="27.75" customHeight="1">
      <c r="A51" s="23">
        <v>49</v>
      </c>
      <c r="B51" s="30" t="s">
        <v>65</v>
      </c>
      <c r="C51" s="30" t="s">
        <v>66</v>
      </c>
      <c r="D51" s="20">
        <v>63</v>
      </c>
      <c r="E51" s="20">
        <v>8</v>
      </c>
      <c r="F51" s="20">
        <v>71</v>
      </c>
      <c r="G51" s="33" t="s">
        <v>250</v>
      </c>
      <c r="H51" s="34">
        <v>73.72</v>
      </c>
      <c r="I51" s="33">
        <v>1.007</v>
      </c>
      <c r="J51" s="34">
        <f>H51*I51</f>
        <v>74.23603999999999</v>
      </c>
      <c r="K51" s="34">
        <f>F51+J51</f>
        <v>145.23604</v>
      </c>
      <c r="L51" s="34">
        <f>K51*0.5</f>
        <v>72.61802</v>
      </c>
    </row>
    <row r="52" spans="1:12" ht="27.75" customHeight="1">
      <c r="A52" s="20">
        <v>50</v>
      </c>
      <c r="B52" s="30" t="s">
        <v>75</v>
      </c>
      <c r="C52" s="30" t="s">
        <v>76</v>
      </c>
      <c r="D52" s="20">
        <v>69</v>
      </c>
      <c r="E52" s="20">
        <v>4</v>
      </c>
      <c r="F52" s="20">
        <v>73</v>
      </c>
      <c r="G52" s="33" t="s">
        <v>226</v>
      </c>
      <c r="H52" s="32">
        <v>72.28</v>
      </c>
      <c r="I52" s="33">
        <v>0.993</v>
      </c>
      <c r="J52" s="34">
        <f>H52*I52</f>
        <v>71.77404</v>
      </c>
      <c r="K52" s="29">
        <f>F52+J52</f>
        <v>144.77404</v>
      </c>
      <c r="L52" s="34">
        <f>K52*0.5</f>
        <v>72.38702</v>
      </c>
    </row>
    <row r="53" spans="1:12" ht="27.75" customHeight="1">
      <c r="A53" s="23">
        <v>51</v>
      </c>
      <c r="B53" s="30" t="s">
        <v>106</v>
      </c>
      <c r="C53" s="30" t="s">
        <v>107</v>
      </c>
      <c r="D53" s="20">
        <v>70</v>
      </c>
      <c r="E53" s="20">
        <v>4</v>
      </c>
      <c r="F53" s="20">
        <v>74</v>
      </c>
      <c r="G53" s="33" t="s">
        <v>234</v>
      </c>
      <c r="H53" s="34">
        <v>70.18</v>
      </c>
      <c r="I53" s="33">
        <v>1.007</v>
      </c>
      <c r="J53" s="34">
        <f>H53*I53</f>
        <v>70.67126</v>
      </c>
      <c r="K53" s="34">
        <f>F53+J53</f>
        <v>144.67126000000002</v>
      </c>
      <c r="L53" s="34">
        <f>K53*0.5</f>
        <v>72.33563000000001</v>
      </c>
    </row>
    <row r="54" spans="1:12" ht="27.75" customHeight="1">
      <c r="A54" s="20">
        <v>52</v>
      </c>
      <c r="B54" s="30" t="s">
        <v>20</v>
      </c>
      <c r="C54" s="30" t="s">
        <v>21</v>
      </c>
      <c r="D54" s="30" t="s">
        <v>158</v>
      </c>
      <c r="E54" s="30" t="s">
        <v>159</v>
      </c>
      <c r="F54" s="31">
        <v>70</v>
      </c>
      <c r="G54" s="33" t="s">
        <v>222</v>
      </c>
      <c r="H54" s="32">
        <v>75.04</v>
      </c>
      <c r="I54" s="33">
        <v>0.993</v>
      </c>
      <c r="J54" s="34">
        <f>H54*I54</f>
        <v>74.51472000000001</v>
      </c>
      <c r="K54" s="29">
        <f>F54+J54</f>
        <v>144.51472</v>
      </c>
      <c r="L54" s="34">
        <f>K54*0.5</f>
        <v>72.25736</v>
      </c>
    </row>
    <row r="55" spans="1:12" ht="27.75" customHeight="1">
      <c r="A55" s="23">
        <v>53</v>
      </c>
      <c r="B55" s="30" t="s">
        <v>24</v>
      </c>
      <c r="C55" s="30" t="s">
        <v>25</v>
      </c>
      <c r="D55" s="30" t="s">
        <v>158</v>
      </c>
      <c r="E55" s="30" t="s">
        <v>167</v>
      </c>
      <c r="F55" s="31">
        <v>68</v>
      </c>
      <c r="G55" s="33" t="s">
        <v>216</v>
      </c>
      <c r="H55" s="32">
        <v>77</v>
      </c>
      <c r="I55" s="33">
        <v>0.993</v>
      </c>
      <c r="J55" s="34">
        <f>H55*I55</f>
        <v>76.461</v>
      </c>
      <c r="K55" s="29">
        <f>F55+J55</f>
        <v>144.461</v>
      </c>
      <c r="L55" s="34">
        <f>K55*0.5</f>
        <v>72.2305</v>
      </c>
    </row>
    <row r="56" spans="1:12" ht="27.75" customHeight="1">
      <c r="A56" s="20">
        <v>54</v>
      </c>
      <c r="B56" s="30" t="s">
        <v>165</v>
      </c>
      <c r="C56" s="30" t="s">
        <v>83</v>
      </c>
      <c r="D56" s="20">
        <v>65</v>
      </c>
      <c r="E56" s="20">
        <v>4</v>
      </c>
      <c r="F56" s="20">
        <v>69</v>
      </c>
      <c r="G56" s="33" t="s">
        <v>213</v>
      </c>
      <c r="H56" s="32">
        <v>75.44</v>
      </c>
      <c r="I56" s="33">
        <v>0.993</v>
      </c>
      <c r="J56" s="34">
        <f>H56*I56</f>
        <v>74.91192</v>
      </c>
      <c r="K56" s="29">
        <f>F56+J56</f>
        <v>143.91192</v>
      </c>
      <c r="L56" s="34">
        <f>K56*0.5</f>
        <v>71.95596</v>
      </c>
    </row>
    <row r="57" spans="1:12" ht="27.75" customHeight="1">
      <c r="A57" s="23">
        <v>55</v>
      </c>
      <c r="B57" s="30" t="s">
        <v>138</v>
      </c>
      <c r="C57" s="30" t="s">
        <v>139</v>
      </c>
      <c r="D57" s="20">
        <v>64</v>
      </c>
      <c r="E57" s="20">
        <v>4</v>
      </c>
      <c r="F57" s="20">
        <v>68</v>
      </c>
      <c r="G57" s="33" t="s">
        <v>239</v>
      </c>
      <c r="H57" s="34">
        <v>74.68</v>
      </c>
      <c r="I57" s="33">
        <v>1.007</v>
      </c>
      <c r="J57" s="34">
        <f>H57*I57</f>
        <v>75.20276</v>
      </c>
      <c r="K57" s="34">
        <f>F57+J57</f>
        <v>143.20276</v>
      </c>
      <c r="L57" s="34">
        <f>K57*0.5</f>
        <v>71.60138</v>
      </c>
    </row>
    <row r="58" spans="1:12" ht="27.75" customHeight="1">
      <c r="A58" s="20">
        <v>56</v>
      </c>
      <c r="B58" s="30" t="s">
        <v>10</v>
      </c>
      <c r="C58" s="30" t="s">
        <v>261</v>
      </c>
      <c r="D58" s="30" t="s">
        <v>161</v>
      </c>
      <c r="E58" s="30" t="s">
        <v>159</v>
      </c>
      <c r="F58" s="30" t="s">
        <v>162</v>
      </c>
      <c r="G58" s="31" t="s">
        <v>262</v>
      </c>
      <c r="H58" s="34">
        <v>73.86</v>
      </c>
      <c r="I58" s="33">
        <v>1.007</v>
      </c>
      <c r="J58" s="34">
        <f>H58*I58</f>
        <v>74.37701999999999</v>
      </c>
      <c r="K58" s="34">
        <f>F58+J58</f>
        <v>142.37702</v>
      </c>
      <c r="L58" s="34">
        <f>K58*0.5</f>
        <v>71.18851</v>
      </c>
    </row>
    <row r="59" spans="1:12" ht="27.75" customHeight="1">
      <c r="A59" s="23">
        <v>57</v>
      </c>
      <c r="B59" s="30" t="s">
        <v>71</v>
      </c>
      <c r="C59" s="30" t="s">
        <v>72</v>
      </c>
      <c r="D59" s="20">
        <v>66</v>
      </c>
      <c r="E59" s="20">
        <v>4</v>
      </c>
      <c r="F59" s="20">
        <v>70</v>
      </c>
      <c r="G59" s="33" t="s">
        <v>255</v>
      </c>
      <c r="H59" s="34">
        <v>71.74</v>
      </c>
      <c r="I59" s="33">
        <v>1.007</v>
      </c>
      <c r="J59" s="34">
        <f>H59*I59</f>
        <v>72.24217999999999</v>
      </c>
      <c r="K59" s="34">
        <f>F59+J59</f>
        <v>142.24218</v>
      </c>
      <c r="L59" s="34">
        <f>K59*0.5</f>
        <v>71.12109</v>
      </c>
    </row>
    <row r="60" spans="1:12" ht="27.75" customHeight="1">
      <c r="A60" s="20">
        <v>58</v>
      </c>
      <c r="B60" s="30" t="s">
        <v>84</v>
      </c>
      <c r="C60" s="30" t="s">
        <v>85</v>
      </c>
      <c r="D60" s="20">
        <v>60</v>
      </c>
      <c r="E60" s="20">
        <v>8</v>
      </c>
      <c r="F60" s="20">
        <v>68</v>
      </c>
      <c r="G60" s="33" t="s">
        <v>227</v>
      </c>
      <c r="H60" s="32">
        <v>73.56</v>
      </c>
      <c r="I60" s="33">
        <v>0.993</v>
      </c>
      <c r="J60" s="34">
        <f>H60*I60</f>
        <v>73.04508</v>
      </c>
      <c r="K60" s="29">
        <f>F60+J60</f>
        <v>141.04507999999998</v>
      </c>
      <c r="L60" s="34">
        <f>K60*0.5</f>
        <v>70.52253999999999</v>
      </c>
    </row>
    <row r="61" spans="1:12" ht="27.75" customHeight="1">
      <c r="A61" s="23">
        <v>59</v>
      </c>
      <c r="B61" s="30" t="s">
        <v>94</v>
      </c>
      <c r="C61" s="30" t="s">
        <v>95</v>
      </c>
      <c r="D61" s="20">
        <v>71</v>
      </c>
      <c r="E61" s="20">
        <v>4</v>
      </c>
      <c r="F61" s="20">
        <v>75</v>
      </c>
      <c r="G61" s="31" t="s">
        <v>249</v>
      </c>
      <c r="H61" s="34">
        <v>63.48</v>
      </c>
      <c r="I61" s="33">
        <v>1.007</v>
      </c>
      <c r="J61" s="34">
        <f>H61*I61</f>
        <v>63.92435999999999</v>
      </c>
      <c r="K61" s="34">
        <f>F61+J61</f>
        <v>138.92435999999998</v>
      </c>
      <c r="L61" s="34">
        <f>K61*0.5</f>
        <v>69.46217999999999</v>
      </c>
    </row>
    <row r="62" spans="1:12" ht="27.75" customHeight="1">
      <c r="A62" s="20">
        <v>60</v>
      </c>
      <c r="B62" s="30" t="s">
        <v>130</v>
      </c>
      <c r="C62" s="30" t="s">
        <v>131</v>
      </c>
      <c r="D62" s="20">
        <v>66</v>
      </c>
      <c r="E62" s="20">
        <v>4</v>
      </c>
      <c r="F62" s="20">
        <v>70</v>
      </c>
      <c r="G62" s="31" t="s">
        <v>228</v>
      </c>
      <c r="H62" s="32">
        <v>69.28</v>
      </c>
      <c r="I62" s="33">
        <v>0.993</v>
      </c>
      <c r="J62" s="34">
        <f>H62*I62</f>
        <v>68.79504</v>
      </c>
      <c r="K62" s="29">
        <f>F62+J62</f>
        <v>138.79504</v>
      </c>
      <c r="L62" s="34">
        <f>K62*0.5</f>
        <v>69.39752</v>
      </c>
    </row>
    <row r="63" spans="1:12" ht="27.75" customHeight="1">
      <c r="A63" s="23">
        <v>61</v>
      </c>
      <c r="B63" s="30" t="s">
        <v>108</v>
      </c>
      <c r="C63" s="30" t="s">
        <v>109</v>
      </c>
      <c r="D63" s="20">
        <v>64</v>
      </c>
      <c r="E63" s="20">
        <v>4</v>
      </c>
      <c r="F63" s="20">
        <v>68</v>
      </c>
      <c r="G63" s="31" t="s">
        <v>202</v>
      </c>
      <c r="H63" s="32">
        <v>66.32</v>
      </c>
      <c r="I63" s="33">
        <v>0.993</v>
      </c>
      <c r="J63" s="34">
        <f>H63*I63</f>
        <v>65.85575999999999</v>
      </c>
      <c r="K63" s="29">
        <f>F63+J63</f>
        <v>133.85575999999998</v>
      </c>
      <c r="L63" s="34">
        <f>K63*0.5</f>
        <v>66.92787999999999</v>
      </c>
    </row>
    <row r="64" spans="1:12" ht="27.75" customHeight="1">
      <c r="A64" s="20">
        <v>62</v>
      </c>
      <c r="B64" s="30" t="s">
        <v>77</v>
      </c>
      <c r="C64" s="30" t="s">
        <v>78</v>
      </c>
      <c r="D64" s="20">
        <v>65</v>
      </c>
      <c r="E64" s="20">
        <v>4</v>
      </c>
      <c r="F64" s="20">
        <v>69</v>
      </c>
      <c r="G64" s="33" t="s">
        <v>258</v>
      </c>
      <c r="H64" s="34">
        <v>62.52</v>
      </c>
      <c r="I64" s="33">
        <v>1.007</v>
      </c>
      <c r="J64" s="34">
        <f>H64*I64</f>
        <v>62.95764</v>
      </c>
      <c r="K64" s="34">
        <f>F64+J64</f>
        <v>131.95764</v>
      </c>
      <c r="L64" s="34">
        <f>K64*0.5</f>
        <v>65.97882</v>
      </c>
    </row>
    <row r="65" spans="1:12" ht="27.75" customHeight="1">
      <c r="A65" s="23">
        <v>63</v>
      </c>
      <c r="B65" s="30" t="s">
        <v>18</v>
      </c>
      <c r="C65" s="30" t="s">
        <v>19</v>
      </c>
      <c r="D65" s="30" t="s">
        <v>161</v>
      </c>
      <c r="E65" s="30" t="s">
        <v>159</v>
      </c>
      <c r="F65" s="30" t="s">
        <v>162</v>
      </c>
      <c r="G65" s="33" t="s">
        <v>274</v>
      </c>
      <c r="H65" s="34">
        <v>0</v>
      </c>
      <c r="I65" s="33">
        <v>1.007</v>
      </c>
      <c r="J65" s="34">
        <f>H65*I65</f>
        <v>0</v>
      </c>
      <c r="K65" s="34">
        <f>F65+J65</f>
        <v>68</v>
      </c>
      <c r="L65" s="34">
        <f>K65*0.5</f>
        <v>34</v>
      </c>
    </row>
  </sheetData>
  <mergeCells count="1">
    <mergeCell ref="A1:L1"/>
  </mergeCells>
  <dataValidations count="1">
    <dataValidation allowBlank="1" showInputMessage="1" showErrorMessage="1" sqref="D57:G63 H34:I65 D34:G55"/>
  </dataValidations>
  <printOptions/>
  <pageMargins left="0.75" right="0.75" top="1" bottom="1" header="0.5118055555555555" footer="0.511805555555555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2016-01-17T07:28:31Z</cp:lastPrinted>
  <dcterms:created xsi:type="dcterms:W3CDTF">2012-06-06T01:30:27Z</dcterms:created>
  <dcterms:modified xsi:type="dcterms:W3CDTF">2016-01-17T07:28:33Z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