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汇总" sheetId="1" r:id="rId1"/>
  </sheets>
  <definedNames>
    <definedName name="_xlnm.Print_Titles" localSheetId="0">'汇总'!$1:$1</definedName>
  </definedNames>
  <calcPr fullCalcOnLoad="1"/>
</workbook>
</file>

<file path=xl/sharedStrings.xml><?xml version="1.0" encoding="utf-8"?>
<sst xmlns="http://schemas.openxmlformats.org/spreadsheetml/2006/main" count="846" uniqueCount="448">
  <si>
    <t>2016年渑池县公开招聘事业单位工作人员
各岗位人员考试总成绩</t>
  </si>
  <si>
    <t>政府办（1101）岗位</t>
  </si>
  <si>
    <t>姓  名</t>
  </si>
  <si>
    <t>准考证号</t>
  </si>
  <si>
    <t>笔试成绩</t>
  </si>
  <si>
    <t>笔试折合成绩</t>
  </si>
  <si>
    <t>面试成绩</t>
  </si>
  <si>
    <t>面试折合成绩</t>
  </si>
  <si>
    <t>考试总成绩</t>
  </si>
  <si>
    <t>名次</t>
  </si>
  <si>
    <t>是否体检</t>
  </si>
  <si>
    <t>刘  楠</t>
  </si>
  <si>
    <t>11010115</t>
  </si>
  <si>
    <t>体检</t>
  </si>
  <si>
    <t>马少杰</t>
  </si>
  <si>
    <t>11010111</t>
  </si>
  <si>
    <t>赵贵青</t>
  </si>
  <si>
    <t>11010113</t>
  </si>
  <si>
    <t>耿韶峰</t>
  </si>
  <si>
    <t>11010105</t>
  </si>
  <si>
    <t>赵梦鸽</t>
  </si>
  <si>
    <t>11010106</t>
  </si>
  <si>
    <t>杨  楠</t>
  </si>
  <si>
    <t>11010110</t>
  </si>
  <si>
    <t>缺考</t>
  </si>
  <si>
    <t>食品药品监督管理局（2101）岗位</t>
  </si>
  <si>
    <t>杨  洋</t>
  </si>
  <si>
    <t>21010208</t>
  </si>
  <si>
    <t>上官志娟</t>
  </si>
  <si>
    <t>21010201</t>
  </si>
  <si>
    <t>杨  雪</t>
  </si>
  <si>
    <t>21010225</t>
  </si>
  <si>
    <t>食品药品监督管理局（2102）岗位</t>
  </si>
  <si>
    <t>李  龙</t>
  </si>
  <si>
    <t>21020327</t>
  </si>
  <si>
    <t>李  博</t>
  </si>
  <si>
    <t>21020302</t>
  </si>
  <si>
    <t>张朋朋</t>
  </si>
  <si>
    <t>21020315</t>
  </si>
  <si>
    <t>赵  天</t>
  </si>
  <si>
    <t>21020427</t>
  </si>
  <si>
    <t>范鹏飞</t>
  </si>
  <si>
    <t>20120523</t>
  </si>
  <si>
    <t>张  强</t>
  </si>
  <si>
    <t>21020319</t>
  </si>
  <si>
    <t>食品药品监督管理局（2103）岗位</t>
  </si>
  <si>
    <t>任嫱嫱</t>
  </si>
  <si>
    <t>21031112</t>
  </si>
  <si>
    <t>秦  静</t>
  </si>
  <si>
    <t>21031113</t>
  </si>
  <si>
    <t>张  芳</t>
  </si>
  <si>
    <t>21031101</t>
  </si>
  <si>
    <t>食品药品监督管理局（2104）岗位</t>
  </si>
  <si>
    <t>黄培佳</t>
  </si>
  <si>
    <t>21040621</t>
  </si>
  <si>
    <t>张  毅</t>
  </si>
  <si>
    <t>21040721</t>
  </si>
  <si>
    <t>黄  娜</t>
  </si>
  <si>
    <t>21040718</t>
  </si>
  <si>
    <t>许玉洁</t>
  </si>
  <si>
    <t>21040601</t>
  </si>
  <si>
    <t>陈  晨</t>
  </si>
  <si>
    <t>21040710</t>
  </si>
  <si>
    <t>李  媛</t>
  </si>
  <si>
    <t>21040629</t>
  </si>
  <si>
    <t>李正亚</t>
  </si>
  <si>
    <t>21040619</t>
  </si>
  <si>
    <t>上官红敏</t>
  </si>
  <si>
    <t>21040609</t>
  </si>
  <si>
    <t>李振广</t>
  </si>
  <si>
    <t>21040702</t>
  </si>
  <si>
    <t>食品药品监督管理局（2105）岗位</t>
  </si>
  <si>
    <t>贾  磊</t>
  </si>
  <si>
    <t>21050827</t>
  </si>
  <si>
    <t>王  琦</t>
  </si>
  <si>
    <t>21050807</t>
  </si>
  <si>
    <t>曹  雨</t>
  </si>
  <si>
    <t>21050821</t>
  </si>
  <si>
    <t>赵北北</t>
  </si>
  <si>
    <t>21050909</t>
  </si>
  <si>
    <t>史婉贞</t>
  </si>
  <si>
    <t>21050915</t>
  </si>
  <si>
    <t>关毅杰</t>
  </si>
  <si>
    <t>21050824</t>
  </si>
  <si>
    <t>代  勇</t>
  </si>
  <si>
    <t>21050921</t>
  </si>
  <si>
    <t>袁昊飞</t>
  </si>
  <si>
    <t>21050823</t>
  </si>
  <si>
    <t>张玉萍</t>
  </si>
  <si>
    <t>21050822</t>
  </si>
  <si>
    <t>食品药品监督管理局（2106）岗位</t>
  </si>
  <si>
    <t>李巍伟</t>
  </si>
  <si>
    <t>21060124</t>
  </si>
  <si>
    <t>刘宇驰</t>
  </si>
  <si>
    <t>21060126</t>
  </si>
  <si>
    <t>王振宇</t>
  </si>
  <si>
    <t>21060125</t>
  </si>
  <si>
    <t>食品药品监督管理局（2107）岗位</t>
  </si>
  <si>
    <t>李超云</t>
  </si>
  <si>
    <t>21071006</t>
  </si>
  <si>
    <t>宁致远</t>
  </si>
  <si>
    <t>21071001</t>
  </si>
  <si>
    <t>赵  卓</t>
  </si>
  <si>
    <t>21071007</t>
  </si>
  <si>
    <t>王  丹</t>
  </si>
  <si>
    <t>21071010</t>
  </si>
  <si>
    <t>张家行</t>
  </si>
  <si>
    <t>21071026</t>
  </si>
  <si>
    <t>蔡晓静</t>
  </si>
  <si>
    <t>21071008</t>
  </si>
  <si>
    <t>食品药品监督管理局（2108）岗位</t>
  </si>
  <si>
    <t xml:space="preserve">赵轶楠 </t>
  </si>
  <si>
    <t>21082617</t>
  </si>
  <si>
    <t>郭  康</t>
  </si>
  <si>
    <t>21081624</t>
  </si>
  <si>
    <t>贺  鑫</t>
  </si>
  <si>
    <t>21082418</t>
  </si>
  <si>
    <t>尚德幼儿园教师（5101）岗位</t>
  </si>
  <si>
    <t>张  怡</t>
  </si>
  <si>
    <t>51013706</t>
  </si>
  <si>
    <t>景  星</t>
  </si>
  <si>
    <t>51013725</t>
  </si>
  <si>
    <t>李凯乐</t>
  </si>
  <si>
    <t>51013629</t>
  </si>
  <si>
    <t>张蒙蒙</t>
  </si>
  <si>
    <t>51014024</t>
  </si>
  <si>
    <t>张关键</t>
  </si>
  <si>
    <t>51013721</t>
  </si>
  <si>
    <t>杨靖芬</t>
  </si>
  <si>
    <t>51013622</t>
  </si>
  <si>
    <t>周  琳</t>
  </si>
  <si>
    <t>51013822</t>
  </si>
  <si>
    <t>孟  榕</t>
  </si>
  <si>
    <t>51013722</t>
  </si>
  <si>
    <t>陈亚楠</t>
  </si>
  <si>
    <t>51013704</t>
  </si>
  <si>
    <t>姚  楠</t>
  </si>
  <si>
    <t>51013608</t>
  </si>
  <si>
    <t>崔凯丽</t>
  </si>
  <si>
    <t>51013820</t>
  </si>
  <si>
    <t>曹  瑜</t>
  </si>
  <si>
    <t>51013824</t>
  </si>
  <si>
    <t>范冬冬</t>
  </si>
  <si>
    <t>51014001</t>
  </si>
  <si>
    <t>张明星</t>
  </si>
  <si>
    <t>51013619</t>
  </si>
  <si>
    <t>裴霏艺</t>
  </si>
  <si>
    <t>51013810</t>
  </si>
  <si>
    <t>段利花</t>
  </si>
  <si>
    <t>51013918</t>
  </si>
  <si>
    <t>王  明</t>
  </si>
  <si>
    <t>51014002</t>
  </si>
  <si>
    <t>上官凤</t>
  </si>
  <si>
    <t>51013821</t>
  </si>
  <si>
    <t>刘雪松</t>
  </si>
  <si>
    <t>51013802</t>
  </si>
  <si>
    <t>张  慧</t>
  </si>
  <si>
    <t>51013621</t>
  </si>
  <si>
    <t>吴  娟</t>
  </si>
  <si>
    <t>51013615</t>
  </si>
  <si>
    <t>刘  瑜</t>
  </si>
  <si>
    <t>51013626</t>
  </si>
  <si>
    <t>王  静</t>
  </si>
  <si>
    <t>51013618</t>
  </si>
  <si>
    <t>赵静静</t>
  </si>
  <si>
    <t>51013705</t>
  </si>
  <si>
    <t>仝天娣</t>
  </si>
  <si>
    <t>51014005</t>
  </si>
  <si>
    <t>董  瑶</t>
  </si>
  <si>
    <t>51013606</t>
  </si>
  <si>
    <t>王韶华</t>
  </si>
  <si>
    <t>51013825</t>
  </si>
  <si>
    <t>席丹丹</t>
  </si>
  <si>
    <t>51013620</t>
  </si>
  <si>
    <t>陈楠楠</t>
  </si>
  <si>
    <t>51014003</t>
  </si>
  <si>
    <t>王  珍</t>
  </si>
  <si>
    <t>51013803</t>
  </si>
  <si>
    <t>李国霞</t>
  </si>
  <si>
    <t>51013723</t>
  </si>
  <si>
    <t>南村乡中心学校语文教师（6101）岗位</t>
  </si>
  <si>
    <t>王毛毛</t>
  </si>
  <si>
    <t>61014202</t>
  </si>
  <si>
    <t>李  君</t>
  </si>
  <si>
    <t>61014204</t>
  </si>
  <si>
    <t>荆莉莎</t>
  </si>
  <si>
    <t>61014103</t>
  </si>
  <si>
    <t>赵  静</t>
  </si>
  <si>
    <t>61014122</t>
  </si>
  <si>
    <t>孙  娜</t>
  </si>
  <si>
    <t>61014115</t>
  </si>
  <si>
    <t>李乐佳</t>
  </si>
  <si>
    <t>61014101</t>
  </si>
  <si>
    <t>段村乡中心学校语文教师（6103）岗位</t>
  </si>
  <si>
    <t>王  雪</t>
  </si>
  <si>
    <t>61034219</t>
  </si>
  <si>
    <t>吴  飞</t>
  </si>
  <si>
    <t>61034230</t>
  </si>
  <si>
    <t>左  梦</t>
  </si>
  <si>
    <t>61034217</t>
  </si>
  <si>
    <t>仁村乡中心学校语文教师（6105）岗位</t>
  </si>
  <si>
    <t>李玉贝</t>
  </si>
  <si>
    <t>61054312</t>
  </si>
  <si>
    <t>衡  帆</t>
  </si>
  <si>
    <t>61054313</t>
  </si>
  <si>
    <r>
      <t xml:space="preserve">徐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倩</t>
    </r>
  </si>
  <si>
    <t>61054311</t>
  </si>
  <si>
    <t>洪阳镇中心学校语文教师（6107）岗位</t>
  </si>
  <si>
    <t>张琳琳</t>
  </si>
  <si>
    <t>61074602</t>
  </si>
  <si>
    <t>姚 莉</t>
  </si>
  <si>
    <t>61074529</t>
  </si>
  <si>
    <t>姬新娟</t>
  </si>
  <si>
    <t>61074503</t>
  </si>
  <si>
    <t>李瑞红</t>
  </si>
  <si>
    <t>61074518</t>
  </si>
  <si>
    <t>赵 巧</t>
  </si>
  <si>
    <t>61074621</t>
  </si>
  <si>
    <t>杨 祯</t>
  </si>
  <si>
    <t>61074612</t>
  </si>
  <si>
    <t>天池镇中心学校语文教师（6109）岗位</t>
  </si>
  <si>
    <t>席丽飞</t>
  </si>
  <si>
    <t>61094717</t>
  </si>
  <si>
    <t>贾双翠</t>
  </si>
  <si>
    <t>61094722</t>
  </si>
  <si>
    <t>姚风仪</t>
  </si>
  <si>
    <t>61094718</t>
  </si>
  <si>
    <t>李梦丽</t>
  </si>
  <si>
    <t>61094818</t>
  </si>
  <si>
    <t>白 雪</t>
  </si>
  <si>
    <t>61094819</t>
  </si>
  <si>
    <t>张旦旦</t>
  </si>
  <si>
    <t>61094727</t>
  </si>
  <si>
    <t>果园乡中心学校语文教师（6111）岗位</t>
  </si>
  <si>
    <t>荆晖敏</t>
  </si>
  <si>
    <t>61114409</t>
  </si>
  <si>
    <r>
      <t xml:space="preserve">李 </t>
    </r>
    <r>
      <rPr>
        <sz val="12"/>
        <rFont val="宋体"/>
        <family val="0"/>
      </rPr>
      <t>鹏</t>
    </r>
  </si>
  <si>
    <t>61114418</t>
  </si>
  <si>
    <t>杨 娜</t>
  </si>
  <si>
    <t>61114321</t>
  </si>
  <si>
    <t>坡头乡中心学校语文教师（6113）岗位</t>
  </si>
  <si>
    <t>董晨晨</t>
  </si>
  <si>
    <t>61134915</t>
  </si>
  <si>
    <t>车 欢</t>
  </si>
  <si>
    <t>61134911</t>
  </si>
  <si>
    <t>姚 洁</t>
  </si>
  <si>
    <t>61134905</t>
  </si>
  <si>
    <t>南村乡中心学校数学教师（6102）岗位</t>
  </si>
  <si>
    <t>赵欢欢</t>
  </si>
  <si>
    <t>61025004</t>
  </si>
  <si>
    <t>61025008</t>
  </si>
  <si>
    <t>崔晓晓</t>
  </si>
  <si>
    <t>61025002</t>
  </si>
  <si>
    <t>段村乡中心学校数学教师（6104）岗位</t>
  </si>
  <si>
    <t>杨少玲</t>
  </si>
  <si>
    <t>61045101</t>
  </si>
  <si>
    <t>董艳丽</t>
  </si>
  <si>
    <t>61045107</t>
  </si>
  <si>
    <t>张  育</t>
  </si>
  <si>
    <t>61045103</t>
  </si>
  <si>
    <t>仁村乡中心学校数学教师（6106）岗位</t>
  </si>
  <si>
    <t>李罗娜</t>
  </si>
  <si>
    <t>61065115</t>
  </si>
  <si>
    <t>董 双</t>
  </si>
  <si>
    <t>61065128</t>
  </si>
  <si>
    <t>王 娟</t>
  </si>
  <si>
    <t>61065116</t>
  </si>
  <si>
    <t>洪阳镇中心学校数学教师（6108）岗位</t>
  </si>
  <si>
    <t>郭媛媛</t>
  </si>
  <si>
    <t>61085219</t>
  </si>
  <si>
    <t>张青青</t>
  </si>
  <si>
    <t>61085211</t>
  </si>
  <si>
    <t>崔慧明</t>
  </si>
  <si>
    <t>61085225</t>
  </si>
  <si>
    <t>刘会艳</t>
  </si>
  <si>
    <t>61085303</t>
  </si>
  <si>
    <t>李 远</t>
  </si>
  <si>
    <t>61085302</t>
  </si>
  <si>
    <t>赵 丹</t>
  </si>
  <si>
    <t>61085206</t>
  </si>
  <si>
    <t>天池镇中心学校数学教师（6110）岗位</t>
  </si>
  <si>
    <t>李 娟</t>
  </si>
  <si>
    <t>61105427</t>
  </si>
  <si>
    <t>王 一</t>
  </si>
  <si>
    <t>61105429</t>
  </si>
  <si>
    <t>张海燕</t>
  </si>
  <si>
    <t>61105402</t>
  </si>
  <si>
    <t>赵凤珍</t>
  </si>
  <si>
    <t>61105409</t>
  </si>
  <si>
    <t>闫程程</t>
  </si>
  <si>
    <t>61105424</t>
  </si>
  <si>
    <t>杨玉娟</t>
  </si>
  <si>
    <t>61105416</t>
  </si>
  <si>
    <t>果园乡中心学校数学教师（6112）岗位</t>
  </si>
  <si>
    <t>姚青青</t>
  </si>
  <si>
    <t>61125016</t>
  </si>
  <si>
    <t>张 丹</t>
  </si>
  <si>
    <t>61125030</t>
  </si>
  <si>
    <t>马渝晓</t>
  </si>
  <si>
    <t>61125018</t>
  </si>
  <si>
    <t>郭秀敏</t>
  </si>
  <si>
    <t>61125011</t>
  </si>
  <si>
    <t>坡头乡中心学校数学教师（6114）岗位</t>
  </si>
  <si>
    <t>杨 青</t>
  </si>
  <si>
    <t>61145329</t>
  </si>
  <si>
    <t>王芬芬</t>
  </si>
  <si>
    <t>61145318</t>
  </si>
  <si>
    <t>侯佳佳</t>
  </si>
  <si>
    <t>61145328</t>
  </si>
  <si>
    <t>渑池高中语文教师（3101）岗位</t>
  </si>
  <si>
    <t>李爱云</t>
  </si>
  <si>
    <t>31012904</t>
  </si>
  <si>
    <t>杨  阳</t>
  </si>
  <si>
    <t>31012903</t>
  </si>
  <si>
    <t>段静静</t>
  </si>
  <si>
    <t>31012923</t>
  </si>
  <si>
    <t>秦文华</t>
  </si>
  <si>
    <t>31012908</t>
  </si>
  <si>
    <t>刘小燕</t>
  </si>
  <si>
    <t>31012915</t>
  </si>
  <si>
    <t>白  菁</t>
  </si>
  <si>
    <t>31012917</t>
  </si>
  <si>
    <t>渑池二高语文教师（4201）岗位</t>
  </si>
  <si>
    <t>范丹丹</t>
  </si>
  <si>
    <t>42013317</t>
  </si>
  <si>
    <t>甄国珍</t>
  </si>
  <si>
    <t>42013323</t>
  </si>
  <si>
    <t>吕赤阳</t>
  </si>
  <si>
    <t>42013326</t>
  </si>
  <si>
    <t>渑池高中英语教师（3103）岗位</t>
  </si>
  <si>
    <t>姚景芳</t>
  </si>
  <si>
    <t>31033127</t>
  </si>
  <si>
    <t>王芳芳</t>
  </si>
  <si>
    <t>31033101</t>
  </si>
  <si>
    <t>席志云</t>
  </si>
  <si>
    <t>31033105</t>
  </si>
  <si>
    <t>屈江丽</t>
  </si>
  <si>
    <t>31033117</t>
  </si>
  <si>
    <t>马艺敏</t>
  </si>
  <si>
    <t>31033128</t>
  </si>
  <si>
    <t>段张莉</t>
  </si>
  <si>
    <t>31033114</t>
  </si>
  <si>
    <t>渑池二高英语教师（4202）岗位</t>
  </si>
  <si>
    <t>张萌萌</t>
  </si>
  <si>
    <t>42023526</t>
  </si>
  <si>
    <t>蔡苗苗</t>
  </si>
  <si>
    <t>42023508</t>
  </si>
  <si>
    <t>王甜甜</t>
  </si>
  <si>
    <t>42023519</t>
  </si>
  <si>
    <t>史亚静</t>
  </si>
  <si>
    <t>42023513</t>
  </si>
  <si>
    <t>水欣琪</t>
  </si>
  <si>
    <t>42023511</t>
  </si>
  <si>
    <t>张  润</t>
  </si>
  <si>
    <t>42023521</t>
  </si>
  <si>
    <t>渑池高中政治教师（3106）岗位</t>
  </si>
  <si>
    <t>娄  雪</t>
  </si>
  <si>
    <t>31063020</t>
  </si>
  <si>
    <t>薛  萌</t>
  </si>
  <si>
    <t>31063019</t>
  </si>
  <si>
    <t>周明月</t>
  </si>
  <si>
    <t>31063017</t>
  </si>
  <si>
    <t>渑池二高地理教师（4205）岗位</t>
  </si>
  <si>
    <t>高  苗</t>
  </si>
  <si>
    <t>42053026</t>
  </si>
  <si>
    <t>王  丽</t>
  </si>
  <si>
    <t>42053025</t>
  </si>
  <si>
    <t>刘涧清</t>
  </si>
  <si>
    <t>42053022</t>
  </si>
  <si>
    <t>渑池高中体育教师（3108）岗位</t>
  </si>
  <si>
    <t>汪  鹏</t>
  </si>
  <si>
    <t>31083401</t>
  </si>
  <si>
    <t>赵  帅</t>
  </si>
  <si>
    <t>31083411</t>
  </si>
  <si>
    <t>檀亚萍</t>
  </si>
  <si>
    <t>31083410</t>
  </si>
  <si>
    <t>李江叶</t>
  </si>
  <si>
    <t>31083420</t>
  </si>
  <si>
    <t>朱超华</t>
  </si>
  <si>
    <t>31083414</t>
  </si>
  <si>
    <t>周润琪</t>
  </si>
  <si>
    <t>31083404</t>
  </si>
  <si>
    <t>渑池高中数学教师（3102）岗位</t>
  </si>
  <si>
    <t>沈雅萍</t>
  </si>
  <si>
    <t>31023004</t>
  </si>
  <si>
    <t>王亚芬</t>
  </si>
  <si>
    <t>31023003</t>
  </si>
  <si>
    <t>车欢欢</t>
  </si>
  <si>
    <t>31023010</t>
  </si>
  <si>
    <t>王丽娜</t>
  </si>
  <si>
    <t>31023007</t>
  </si>
  <si>
    <t>杨志芳</t>
  </si>
  <si>
    <t>31023015</t>
  </si>
  <si>
    <t>关文智</t>
  </si>
  <si>
    <t>31023009</t>
  </si>
  <si>
    <t>渑池高中生物教师（3107）岗位</t>
  </si>
  <si>
    <t>李  瑶</t>
  </si>
  <si>
    <t>31073219</t>
  </si>
  <si>
    <t>谭聪敏</t>
  </si>
  <si>
    <t>31073220</t>
  </si>
  <si>
    <t>巩  欣</t>
  </si>
  <si>
    <t>31073218</t>
  </si>
  <si>
    <t>程  珍</t>
  </si>
  <si>
    <t>31073217</t>
  </si>
  <si>
    <t>杨方方</t>
  </si>
  <si>
    <t>31073216</t>
  </si>
  <si>
    <t>赵  慧</t>
  </si>
  <si>
    <t>31073215</t>
  </si>
  <si>
    <t>渑池二高生物教师（4204）岗位</t>
  </si>
  <si>
    <t>董鸿莉</t>
  </si>
  <si>
    <t>42043222</t>
  </si>
  <si>
    <t>霍冉冉</t>
  </si>
  <si>
    <t>42043226</t>
  </si>
  <si>
    <t>陈建斌</t>
  </si>
  <si>
    <t>42043224</t>
  </si>
  <si>
    <t>渑池高中化学教师（3105）岗位</t>
  </si>
  <si>
    <t>郑倩倩</t>
  </si>
  <si>
    <t>31053312</t>
  </si>
  <si>
    <t>宋迎娟</t>
  </si>
  <si>
    <t>31053316</t>
  </si>
  <si>
    <t>陈  莹</t>
  </si>
  <si>
    <t>31053310</t>
  </si>
  <si>
    <t>张亚欣</t>
  </si>
  <si>
    <t>31053301</t>
  </si>
  <si>
    <t>刘  慧</t>
  </si>
  <si>
    <t>31053308</t>
  </si>
  <si>
    <t>李  良</t>
  </si>
  <si>
    <t>31053306</t>
  </si>
  <si>
    <t>渑池高中物理教师（3104）岗位</t>
  </si>
  <si>
    <t>李  晶</t>
  </si>
  <si>
    <t>31043201</t>
  </si>
  <si>
    <t>姚海平</t>
  </si>
  <si>
    <t>31043207</t>
  </si>
  <si>
    <t>张  锐</t>
  </si>
  <si>
    <t>31043206</t>
  </si>
  <si>
    <t>周晶晶</t>
  </si>
  <si>
    <t>31043208</t>
  </si>
  <si>
    <t>彭  博</t>
  </si>
  <si>
    <t>31043202</t>
  </si>
  <si>
    <t>西中华</t>
  </si>
  <si>
    <t>31043204</t>
  </si>
  <si>
    <t>渑池二高物理教师（4203）岗位</t>
  </si>
  <si>
    <t>上官慧</t>
  </si>
  <si>
    <t>42033210</t>
  </si>
  <si>
    <t>左  欣</t>
  </si>
  <si>
    <t>42033211</t>
  </si>
  <si>
    <t>石靖琦</t>
  </si>
  <si>
    <t>42033212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</si>
</sst>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41"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9"/>
      <color indexed="3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337"/>
  <sheetViews>
    <sheetView tabSelected="1" workbookViewId="0" topLeftCell="A297">
      <selection activeCell="O312" sqref="O312"/>
    </sheetView>
  </sheetViews>
  <sheetFormatPr defaultColWidth="9.33203125" defaultRowHeight="11.25"/>
  <cols>
    <col min="1" max="1" width="13" style="2" customWidth="1"/>
    <col min="2" max="2" width="13.66015625" style="3" customWidth="1"/>
    <col min="3" max="3" width="11.83203125" style="4" customWidth="1"/>
    <col min="4" max="4" width="17" style="4" customWidth="1"/>
    <col min="5" max="5" width="13.33203125" style="5" customWidth="1"/>
    <col min="6" max="6" width="17.83203125" style="5" customWidth="1"/>
    <col min="7" max="7" width="14.33203125" style="5" customWidth="1"/>
    <col min="8" max="8" width="8" style="6" customWidth="1"/>
    <col min="9" max="9" width="7.66015625" style="2" customWidth="1"/>
    <col min="10" max="210" width="9.33203125" style="2" customWidth="1"/>
  </cols>
  <sheetData>
    <row r="1" spans="1:9" ht="46.5" customHeight="1">
      <c r="A1" s="7" t="s">
        <v>0</v>
      </c>
      <c r="B1" s="7"/>
      <c r="C1" s="8"/>
      <c r="D1" s="8"/>
      <c r="E1" s="7"/>
      <c r="F1" s="7"/>
      <c r="G1" s="7"/>
      <c r="H1" s="9"/>
      <c r="I1" s="7"/>
    </row>
    <row r="2" spans="1:9" ht="38.25" customHeight="1">
      <c r="A2" s="10" t="s">
        <v>1</v>
      </c>
      <c r="B2" s="10"/>
      <c r="C2" s="11"/>
      <c r="D2" s="11"/>
      <c r="E2" s="10"/>
      <c r="F2" s="10"/>
      <c r="G2" s="10"/>
      <c r="H2" s="12"/>
      <c r="I2" s="10"/>
    </row>
    <row r="3" spans="1:9" ht="21" customHeight="1">
      <c r="A3" s="13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35" t="s">
        <v>10</v>
      </c>
    </row>
    <row r="4" spans="1:9" ht="31.5" customHeight="1">
      <c r="A4" s="13"/>
      <c r="B4" s="13"/>
      <c r="C4" s="18"/>
      <c r="D4" s="18"/>
      <c r="E4" s="19"/>
      <c r="F4" s="19"/>
      <c r="G4" s="16"/>
      <c r="H4" s="17"/>
      <c r="I4" s="36"/>
    </row>
    <row r="5" spans="1:9" ht="24" customHeight="1">
      <c r="A5" s="20" t="s">
        <v>11</v>
      </c>
      <c r="B5" s="21" t="s">
        <v>12</v>
      </c>
      <c r="C5" s="22">
        <v>66.45</v>
      </c>
      <c r="D5" s="22">
        <f aca="true" t="shared" si="0" ref="D5:D10">C5/2</f>
        <v>33.225</v>
      </c>
      <c r="E5" s="23">
        <v>88.2</v>
      </c>
      <c r="F5" s="23">
        <f aca="true" t="shared" si="1" ref="F5:F9">E5/2</f>
        <v>44.1</v>
      </c>
      <c r="G5" s="23">
        <f aca="true" t="shared" si="2" ref="G5:G9">D5+F5</f>
        <v>77.325</v>
      </c>
      <c r="H5" s="24">
        <f>RANK(G5,$G$5:$G$9,0)</f>
        <v>1</v>
      </c>
      <c r="I5" s="37" t="s">
        <v>13</v>
      </c>
    </row>
    <row r="6" spans="1:9" ht="24" customHeight="1">
      <c r="A6" s="25" t="s">
        <v>14</v>
      </c>
      <c r="B6" s="26" t="s">
        <v>15</v>
      </c>
      <c r="C6" s="27">
        <v>63.9</v>
      </c>
      <c r="D6" s="22">
        <f t="shared" si="0"/>
        <v>31.95</v>
      </c>
      <c r="E6" s="28">
        <v>88.6</v>
      </c>
      <c r="F6" s="23">
        <f t="shared" si="1"/>
        <v>44.3</v>
      </c>
      <c r="G6" s="23">
        <f t="shared" si="2"/>
        <v>76.25</v>
      </c>
      <c r="H6" s="24">
        <f>RANK(G6,$G$5:$G$9,0)</f>
        <v>2</v>
      </c>
      <c r="I6" s="37" t="s">
        <v>13</v>
      </c>
    </row>
    <row r="7" spans="1:9" ht="24" customHeight="1">
      <c r="A7" s="25" t="s">
        <v>16</v>
      </c>
      <c r="B7" s="26" t="s">
        <v>17</v>
      </c>
      <c r="C7" s="27">
        <v>63.35</v>
      </c>
      <c r="D7" s="22">
        <f t="shared" si="0"/>
        <v>31.675</v>
      </c>
      <c r="E7" s="28">
        <v>86.4</v>
      </c>
      <c r="F7" s="23">
        <f t="shared" si="1"/>
        <v>43.2</v>
      </c>
      <c r="G7" s="23">
        <f t="shared" si="2"/>
        <v>74.875</v>
      </c>
      <c r="H7" s="24">
        <f>RANK(G7,$G$5:$G$9,0)</f>
        <v>3</v>
      </c>
      <c r="I7" s="38"/>
    </row>
    <row r="8" spans="1:9" ht="24" customHeight="1">
      <c r="A8" s="25" t="s">
        <v>18</v>
      </c>
      <c r="B8" s="26" t="s">
        <v>19</v>
      </c>
      <c r="C8" s="27">
        <v>63.55</v>
      </c>
      <c r="D8" s="22">
        <f t="shared" si="0"/>
        <v>31.775</v>
      </c>
      <c r="E8" s="28">
        <v>85</v>
      </c>
      <c r="F8" s="23">
        <f t="shared" si="1"/>
        <v>42.5</v>
      </c>
      <c r="G8" s="23">
        <f t="shared" si="2"/>
        <v>74.275</v>
      </c>
      <c r="H8" s="24">
        <f>RANK(G8,$G$5:$G$9,0)</f>
        <v>4</v>
      </c>
      <c r="I8" s="38"/>
    </row>
    <row r="9" spans="1:9" ht="24" customHeight="1">
      <c r="A9" s="25" t="s">
        <v>20</v>
      </c>
      <c r="B9" s="26" t="s">
        <v>21</v>
      </c>
      <c r="C9" s="27">
        <v>62.65</v>
      </c>
      <c r="D9" s="22">
        <f t="shared" si="0"/>
        <v>31.325</v>
      </c>
      <c r="E9" s="28">
        <v>84.4</v>
      </c>
      <c r="F9" s="23">
        <f t="shared" si="1"/>
        <v>42.2</v>
      </c>
      <c r="G9" s="23">
        <f t="shared" si="2"/>
        <v>73.525</v>
      </c>
      <c r="H9" s="24">
        <f>RANK(G9,$G$5:$G$9,0)</f>
        <v>5</v>
      </c>
      <c r="I9" s="38"/>
    </row>
    <row r="10" spans="1:9" ht="24" customHeight="1">
      <c r="A10" s="25" t="s">
        <v>22</v>
      </c>
      <c r="B10" s="26" t="s">
        <v>23</v>
      </c>
      <c r="C10" s="27">
        <v>65.2</v>
      </c>
      <c r="D10" s="22">
        <f t="shared" si="0"/>
        <v>32.6</v>
      </c>
      <c r="E10" s="28" t="s">
        <v>24</v>
      </c>
      <c r="F10" s="23"/>
      <c r="G10" s="23"/>
      <c r="H10" s="24"/>
      <c r="I10" s="38"/>
    </row>
    <row r="11" spans="1:9" ht="26.25" customHeight="1">
      <c r="A11" s="29"/>
      <c r="B11" s="30"/>
      <c r="C11" s="31"/>
      <c r="D11" s="31"/>
      <c r="E11" s="32"/>
      <c r="F11" s="32"/>
      <c r="G11" s="32"/>
      <c r="H11" s="33"/>
      <c r="I11" s="39"/>
    </row>
    <row r="12" spans="1:9" ht="38.25" customHeight="1">
      <c r="A12" s="10" t="s">
        <v>25</v>
      </c>
      <c r="B12" s="10"/>
      <c r="C12" s="11"/>
      <c r="D12" s="11"/>
      <c r="E12" s="10"/>
      <c r="F12" s="10"/>
      <c r="G12" s="10"/>
      <c r="H12" s="12"/>
      <c r="I12" s="10"/>
    </row>
    <row r="13" spans="1:9" ht="21" customHeight="1">
      <c r="A13" s="13" t="s">
        <v>2</v>
      </c>
      <c r="B13" s="13" t="s">
        <v>3</v>
      </c>
      <c r="C13" s="14" t="s">
        <v>4</v>
      </c>
      <c r="D13" s="14" t="s">
        <v>5</v>
      </c>
      <c r="E13" s="15" t="s">
        <v>6</v>
      </c>
      <c r="F13" s="15" t="s">
        <v>7</v>
      </c>
      <c r="G13" s="16" t="s">
        <v>8</v>
      </c>
      <c r="H13" s="17" t="s">
        <v>9</v>
      </c>
      <c r="I13" s="35" t="s">
        <v>10</v>
      </c>
    </row>
    <row r="14" spans="1:9" ht="31.5" customHeight="1">
      <c r="A14" s="13"/>
      <c r="B14" s="13"/>
      <c r="C14" s="18"/>
      <c r="D14" s="18"/>
      <c r="E14" s="19"/>
      <c r="F14" s="19"/>
      <c r="G14" s="16"/>
      <c r="H14" s="17"/>
      <c r="I14" s="36"/>
    </row>
    <row r="15" spans="1:9" ht="24" customHeight="1">
      <c r="A15" s="25" t="s">
        <v>26</v>
      </c>
      <c r="B15" s="26" t="s">
        <v>27</v>
      </c>
      <c r="C15" s="27">
        <v>63</v>
      </c>
      <c r="D15" s="27">
        <f aca="true" t="shared" si="3" ref="D15:D17">C15/2</f>
        <v>31.5</v>
      </c>
      <c r="E15" s="28">
        <v>86.4</v>
      </c>
      <c r="F15" s="28">
        <f aca="true" t="shared" si="4" ref="F15:F17">E15/2</f>
        <v>43.2</v>
      </c>
      <c r="G15" s="28">
        <f aca="true" t="shared" si="5" ref="G15:G17">D15+F15</f>
        <v>74.7</v>
      </c>
      <c r="H15" s="34">
        <f aca="true" t="shared" si="6" ref="H15:H17">RANK(G15,$G$15:$G$17,0)</f>
        <v>1</v>
      </c>
      <c r="I15" s="38" t="s">
        <v>13</v>
      </c>
    </row>
    <row r="16" spans="1:9" ht="24" customHeight="1">
      <c r="A16" s="25" t="s">
        <v>28</v>
      </c>
      <c r="B16" s="26" t="s">
        <v>29</v>
      </c>
      <c r="C16" s="27">
        <v>63.55</v>
      </c>
      <c r="D16" s="27">
        <f t="shared" si="3"/>
        <v>31.775</v>
      </c>
      <c r="E16" s="28">
        <v>85.8</v>
      </c>
      <c r="F16" s="28">
        <f t="shared" si="4"/>
        <v>42.9</v>
      </c>
      <c r="G16" s="28">
        <f t="shared" si="5"/>
        <v>74.675</v>
      </c>
      <c r="H16" s="34">
        <f t="shared" si="6"/>
        <v>2</v>
      </c>
      <c r="I16" s="38"/>
    </row>
    <row r="17" spans="1:9" ht="24" customHeight="1">
      <c r="A17" s="25" t="s">
        <v>30</v>
      </c>
      <c r="B17" s="26" t="s">
        <v>31</v>
      </c>
      <c r="C17" s="27">
        <v>62.45</v>
      </c>
      <c r="D17" s="27">
        <f t="shared" si="3"/>
        <v>31.225</v>
      </c>
      <c r="E17" s="28">
        <v>83.6</v>
      </c>
      <c r="F17" s="28">
        <f t="shared" si="4"/>
        <v>41.8</v>
      </c>
      <c r="G17" s="28">
        <f t="shared" si="5"/>
        <v>73.025</v>
      </c>
      <c r="H17" s="34">
        <f t="shared" si="6"/>
        <v>3</v>
      </c>
      <c r="I17" s="38"/>
    </row>
    <row r="18" spans="1:9" ht="24.75" customHeight="1">
      <c r="A18" s="29"/>
      <c r="B18" s="30"/>
      <c r="C18" s="31"/>
      <c r="D18" s="31"/>
      <c r="E18" s="32"/>
      <c r="F18" s="32"/>
      <c r="G18" s="32"/>
      <c r="H18" s="33"/>
      <c r="I18" s="39"/>
    </row>
    <row r="19" spans="1:9" ht="38.25" customHeight="1">
      <c r="A19" s="10" t="s">
        <v>32</v>
      </c>
      <c r="B19" s="10"/>
      <c r="C19" s="11"/>
      <c r="D19" s="11"/>
      <c r="E19" s="10"/>
      <c r="F19" s="10"/>
      <c r="G19" s="10"/>
      <c r="H19" s="12"/>
      <c r="I19" s="10"/>
    </row>
    <row r="20" spans="1:9" ht="21" customHeight="1">
      <c r="A20" s="13" t="s">
        <v>2</v>
      </c>
      <c r="B20" s="13" t="s">
        <v>3</v>
      </c>
      <c r="C20" s="14" t="s">
        <v>4</v>
      </c>
      <c r="D20" s="14" t="s">
        <v>5</v>
      </c>
      <c r="E20" s="15" t="s">
        <v>6</v>
      </c>
      <c r="F20" s="15" t="s">
        <v>7</v>
      </c>
      <c r="G20" s="16" t="s">
        <v>8</v>
      </c>
      <c r="H20" s="17" t="s">
        <v>9</v>
      </c>
      <c r="I20" s="35" t="s">
        <v>10</v>
      </c>
    </row>
    <row r="21" spans="1:9" ht="31.5" customHeight="1">
      <c r="A21" s="13"/>
      <c r="B21" s="13"/>
      <c r="C21" s="18"/>
      <c r="D21" s="18"/>
      <c r="E21" s="19"/>
      <c r="F21" s="19"/>
      <c r="G21" s="16"/>
      <c r="H21" s="17"/>
      <c r="I21" s="36"/>
    </row>
    <row r="22" spans="1:9" ht="24" customHeight="1">
      <c r="A22" s="25" t="s">
        <v>33</v>
      </c>
      <c r="B22" s="26" t="s">
        <v>34</v>
      </c>
      <c r="C22" s="27">
        <v>67.05</v>
      </c>
      <c r="D22" s="27">
        <f aca="true" t="shared" si="7" ref="D22:D27">C22/2</f>
        <v>33.525</v>
      </c>
      <c r="E22" s="28">
        <v>83</v>
      </c>
      <c r="F22" s="28">
        <f aca="true" t="shared" si="8" ref="F22:F27">E22/2</f>
        <v>41.5</v>
      </c>
      <c r="G22" s="28">
        <f aca="true" t="shared" si="9" ref="G22:G27">D22+F22</f>
        <v>75.025</v>
      </c>
      <c r="H22" s="34">
        <f aca="true" t="shared" si="10" ref="H22:H27">RANK(G22,$G$22:$G$27,0)</f>
        <v>1</v>
      </c>
      <c r="I22" s="38" t="s">
        <v>13</v>
      </c>
    </row>
    <row r="23" spans="1:9" ht="24" customHeight="1">
      <c r="A23" s="25" t="s">
        <v>35</v>
      </c>
      <c r="B23" s="26" t="s">
        <v>36</v>
      </c>
      <c r="C23" s="27">
        <v>62.75</v>
      </c>
      <c r="D23" s="27">
        <f t="shared" si="7"/>
        <v>31.375</v>
      </c>
      <c r="E23" s="28">
        <v>86.6</v>
      </c>
      <c r="F23" s="28">
        <f t="shared" si="8"/>
        <v>43.3</v>
      </c>
      <c r="G23" s="28">
        <f t="shared" si="9"/>
        <v>74.675</v>
      </c>
      <c r="H23" s="34">
        <f t="shared" si="10"/>
        <v>2</v>
      </c>
      <c r="I23" s="38" t="s">
        <v>13</v>
      </c>
    </row>
    <row r="24" spans="1:9" ht="24" customHeight="1">
      <c r="A24" s="25" t="s">
        <v>37</v>
      </c>
      <c r="B24" s="26" t="s">
        <v>38</v>
      </c>
      <c r="C24" s="27">
        <v>64.65</v>
      </c>
      <c r="D24" s="27">
        <f t="shared" si="7"/>
        <v>32.325</v>
      </c>
      <c r="E24" s="28">
        <v>81.4</v>
      </c>
      <c r="F24" s="28">
        <f t="shared" si="8"/>
        <v>40.7</v>
      </c>
      <c r="G24" s="28">
        <f t="shared" si="9"/>
        <v>73.025</v>
      </c>
      <c r="H24" s="34">
        <f t="shared" si="10"/>
        <v>3</v>
      </c>
      <c r="I24" s="38"/>
    </row>
    <row r="25" spans="1:9" ht="24" customHeight="1">
      <c r="A25" s="25" t="s">
        <v>39</v>
      </c>
      <c r="B25" s="26" t="s">
        <v>40</v>
      </c>
      <c r="C25" s="27">
        <v>63.3</v>
      </c>
      <c r="D25" s="27">
        <f t="shared" si="7"/>
        <v>31.65</v>
      </c>
      <c r="E25" s="28">
        <v>82.2</v>
      </c>
      <c r="F25" s="28">
        <f t="shared" si="8"/>
        <v>41.1</v>
      </c>
      <c r="G25" s="28">
        <f t="shared" si="9"/>
        <v>72.75</v>
      </c>
      <c r="H25" s="34">
        <f t="shared" si="10"/>
        <v>4</v>
      </c>
      <c r="I25" s="38"/>
    </row>
    <row r="26" spans="1:9" ht="24" customHeight="1">
      <c r="A26" s="25" t="s">
        <v>41</v>
      </c>
      <c r="B26" s="26" t="s">
        <v>42</v>
      </c>
      <c r="C26" s="27">
        <v>60.25</v>
      </c>
      <c r="D26" s="27">
        <f t="shared" si="7"/>
        <v>30.125</v>
      </c>
      <c r="E26" s="28">
        <v>83</v>
      </c>
      <c r="F26" s="28">
        <f t="shared" si="8"/>
        <v>41.5</v>
      </c>
      <c r="G26" s="28">
        <f t="shared" si="9"/>
        <v>71.625</v>
      </c>
      <c r="H26" s="34">
        <f t="shared" si="10"/>
        <v>5</v>
      </c>
      <c r="I26" s="38"/>
    </row>
    <row r="27" spans="1:9" ht="24" customHeight="1">
      <c r="A27" s="25" t="s">
        <v>43</v>
      </c>
      <c r="B27" s="26" t="s">
        <v>44</v>
      </c>
      <c r="C27" s="27">
        <v>60.7</v>
      </c>
      <c r="D27" s="27">
        <f t="shared" si="7"/>
        <v>30.35</v>
      </c>
      <c r="E27" s="28">
        <v>82.4</v>
      </c>
      <c r="F27" s="28">
        <f t="shared" si="8"/>
        <v>41.2</v>
      </c>
      <c r="G27" s="28">
        <f t="shared" si="9"/>
        <v>71.55000000000001</v>
      </c>
      <c r="H27" s="34">
        <f t="shared" si="10"/>
        <v>6</v>
      </c>
      <c r="I27" s="38"/>
    </row>
    <row r="28" spans="1:9" ht="24.75" customHeight="1">
      <c r="A28" s="10" t="s">
        <v>45</v>
      </c>
      <c r="B28" s="10"/>
      <c r="C28" s="11"/>
      <c r="D28" s="11"/>
      <c r="E28" s="10"/>
      <c r="F28" s="10"/>
      <c r="G28" s="10"/>
      <c r="H28" s="12"/>
      <c r="I28" s="10"/>
    </row>
    <row r="29" spans="1:9" ht="21" customHeight="1">
      <c r="A29" s="13" t="s">
        <v>2</v>
      </c>
      <c r="B29" s="13" t="s">
        <v>3</v>
      </c>
      <c r="C29" s="14" t="s">
        <v>4</v>
      </c>
      <c r="D29" s="14" t="s">
        <v>5</v>
      </c>
      <c r="E29" s="15" t="s">
        <v>6</v>
      </c>
      <c r="F29" s="15" t="s">
        <v>7</v>
      </c>
      <c r="G29" s="16" t="s">
        <v>8</v>
      </c>
      <c r="H29" s="17" t="s">
        <v>9</v>
      </c>
      <c r="I29" s="35" t="s">
        <v>10</v>
      </c>
    </row>
    <row r="30" spans="1:9" ht="31.5" customHeight="1">
      <c r="A30" s="13"/>
      <c r="B30" s="13"/>
      <c r="C30" s="18"/>
      <c r="D30" s="18"/>
      <c r="E30" s="19"/>
      <c r="F30" s="19"/>
      <c r="G30" s="16"/>
      <c r="H30" s="17"/>
      <c r="I30" s="36"/>
    </row>
    <row r="31" spans="1:9" ht="21.75" customHeight="1">
      <c r="A31" s="25" t="s">
        <v>46</v>
      </c>
      <c r="B31" s="26" t="s">
        <v>47</v>
      </c>
      <c r="C31" s="27">
        <v>59.3</v>
      </c>
      <c r="D31" s="27">
        <f aca="true" t="shared" si="11" ref="D31:D33">C31/2</f>
        <v>29.65</v>
      </c>
      <c r="E31" s="28">
        <v>86.6</v>
      </c>
      <c r="F31" s="28">
        <f aca="true" t="shared" si="12" ref="F31:F33">E31/2</f>
        <v>43.3</v>
      </c>
      <c r="G31" s="28">
        <f aca="true" t="shared" si="13" ref="G31:G33">D31+F31</f>
        <v>72.94999999999999</v>
      </c>
      <c r="H31" s="34">
        <f aca="true" t="shared" si="14" ref="H31:H33">RANK(G31,$G$31:$G$33,0)</f>
        <v>1</v>
      </c>
      <c r="I31" s="38" t="s">
        <v>13</v>
      </c>
    </row>
    <row r="32" spans="1:9" ht="21.75" customHeight="1">
      <c r="A32" s="25" t="s">
        <v>48</v>
      </c>
      <c r="B32" s="26" t="s">
        <v>49</v>
      </c>
      <c r="C32" s="27">
        <v>58</v>
      </c>
      <c r="D32" s="27">
        <f t="shared" si="11"/>
        <v>29</v>
      </c>
      <c r="E32" s="28">
        <v>86.4</v>
      </c>
      <c r="F32" s="28">
        <f t="shared" si="12"/>
        <v>43.2</v>
      </c>
      <c r="G32" s="28">
        <f t="shared" si="13"/>
        <v>72.2</v>
      </c>
      <c r="H32" s="34">
        <f t="shared" si="14"/>
        <v>2</v>
      </c>
      <c r="I32" s="38"/>
    </row>
    <row r="33" spans="1:9" ht="21.75" customHeight="1">
      <c r="A33" s="25" t="s">
        <v>50</v>
      </c>
      <c r="B33" s="26" t="s">
        <v>51</v>
      </c>
      <c r="C33" s="27">
        <v>57.25</v>
      </c>
      <c r="D33" s="27">
        <f t="shared" si="11"/>
        <v>28.625</v>
      </c>
      <c r="E33" s="28">
        <v>84.6</v>
      </c>
      <c r="F33" s="28">
        <f t="shared" si="12"/>
        <v>42.3</v>
      </c>
      <c r="G33" s="28">
        <f t="shared" si="13"/>
        <v>70.925</v>
      </c>
      <c r="H33" s="34">
        <f t="shared" si="14"/>
        <v>3</v>
      </c>
      <c r="I33" s="38"/>
    </row>
    <row r="34" spans="1:9" ht="28.5" customHeight="1">
      <c r="A34" s="10" t="s">
        <v>52</v>
      </c>
      <c r="B34" s="10"/>
      <c r="C34" s="11"/>
      <c r="D34" s="11"/>
      <c r="E34" s="10"/>
      <c r="F34" s="10"/>
      <c r="G34" s="10"/>
      <c r="H34" s="12"/>
      <c r="I34" s="10"/>
    </row>
    <row r="35" spans="1:9" ht="21" customHeight="1">
      <c r="A35" s="13" t="s">
        <v>2</v>
      </c>
      <c r="B35" s="13" t="s">
        <v>3</v>
      </c>
      <c r="C35" s="14" t="s">
        <v>4</v>
      </c>
      <c r="D35" s="14" t="s">
        <v>5</v>
      </c>
      <c r="E35" s="15" t="s">
        <v>6</v>
      </c>
      <c r="F35" s="15" t="s">
        <v>7</v>
      </c>
      <c r="G35" s="16" t="s">
        <v>8</v>
      </c>
      <c r="H35" s="17" t="s">
        <v>9</v>
      </c>
      <c r="I35" s="35" t="s">
        <v>10</v>
      </c>
    </row>
    <row r="36" spans="1:9" ht="31.5" customHeight="1">
      <c r="A36" s="13"/>
      <c r="B36" s="13"/>
      <c r="C36" s="18"/>
      <c r="D36" s="18"/>
      <c r="E36" s="19"/>
      <c r="F36" s="19"/>
      <c r="G36" s="16"/>
      <c r="H36" s="17"/>
      <c r="I36" s="36"/>
    </row>
    <row r="37" spans="1:9" ht="21.75" customHeight="1">
      <c r="A37" s="20" t="s">
        <v>53</v>
      </c>
      <c r="B37" s="21" t="s">
        <v>54</v>
      </c>
      <c r="C37" s="22">
        <v>65.05</v>
      </c>
      <c r="D37" s="22">
        <f aca="true" t="shared" si="15" ref="D37:D45">C37/2</f>
        <v>32.525</v>
      </c>
      <c r="E37" s="23">
        <v>87.4</v>
      </c>
      <c r="F37" s="23">
        <f aca="true" t="shared" si="16" ref="F37:F45">E37/2</f>
        <v>43.7</v>
      </c>
      <c r="G37" s="23">
        <f aca="true" t="shared" si="17" ref="G37:G45">D37+F37</f>
        <v>76.225</v>
      </c>
      <c r="H37" s="24">
        <f aca="true" t="shared" si="18" ref="H37:H45">RANK(G37,$G$37:$G$45,0)</f>
        <v>1</v>
      </c>
      <c r="I37" s="38" t="s">
        <v>13</v>
      </c>
    </row>
    <row r="38" spans="1:9" ht="21.75" customHeight="1">
      <c r="A38" s="25" t="s">
        <v>55</v>
      </c>
      <c r="B38" s="26" t="s">
        <v>56</v>
      </c>
      <c r="C38" s="27">
        <v>62.55</v>
      </c>
      <c r="D38" s="22">
        <f t="shared" si="15"/>
        <v>31.275</v>
      </c>
      <c r="E38" s="28">
        <v>84.8</v>
      </c>
      <c r="F38" s="23">
        <f t="shared" si="16"/>
        <v>42.4</v>
      </c>
      <c r="G38" s="23">
        <f t="shared" si="17"/>
        <v>73.675</v>
      </c>
      <c r="H38" s="24">
        <f t="shared" si="18"/>
        <v>2</v>
      </c>
      <c r="I38" s="38" t="s">
        <v>13</v>
      </c>
    </row>
    <row r="39" spans="1:9" ht="21.75" customHeight="1">
      <c r="A39" s="25" t="s">
        <v>57</v>
      </c>
      <c r="B39" s="26" t="s">
        <v>58</v>
      </c>
      <c r="C39" s="27">
        <v>59.75</v>
      </c>
      <c r="D39" s="22">
        <f t="shared" si="15"/>
        <v>29.875</v>
      </c>
      <c r="E39" s="28">
        <v>86.8</v>
      </c>
      <c r="F39" s="23">
        <f t="shared" si="16"/>
        <v>43.4</v>
      </c>
      <c r="G39" s="23">
        <f t="shared" si="17"/>
        <v>73.275</v>
      </c>
      <c r="H39" s="24">
        <f t="shared" si="18"/>
        <v>3</v>
      </c>
      <c r="I39" s="38" t="s">
        <v>13</v>
      </c>
    </row>
    <row r="40" spans="1:9" ht="21.75" customHeight="1">
      <c r="A40" s="25" t="s">
        <v>59</v>
      </c>
      <c r="B40" s="26" t="s">
        <v>60</v>
      </c>
      <c r="C40" s="27">
        <v>58.65</v>
      </c>
      <c r="D40" s="22">
        <f t="shared" si="15"/>
        <v>29.325</v>
      </c>
      <c r="E40" s="28">
        <v>86</v>
      </c>
      <c r="F40" s="23">
        <f t="shared" si="16"/>
        <v>43</v>
      </c>
      <c r="G40" s="23">
        <f t="shared" si="17"/>
        <v>72.325</v>
      </c>
      <c r="H40" s="24">
        <f t="shared" si="18"/>
        <v>4</v>
      </c>
      <c r="I40" s="38"/>
    </row>
    <row r="41" spans="1:9" ht="21.75" customHeight="1">
      <c r="A41" s="25" t="s">
        <v>61</v>
      </c>
      <c r="B41" s="26" t="s">
        <v>62</v>
      </c>
      <c r="C41" s="27">
        <v>58.55</v>
      </c>
      <c r="D41" s="22">
        <f t="shared" si="15"/>
        <v>29.275</v>
      </c>
      <c r="E41" s="28">
        <v>84.8</v>
      </c>
      <c r="F41" s="23">
        <f t="shared" si="16"/>
        <v>42.4</v>
      </c>
      <c r="G41" s="23">
        <f t="shared" si="17"/>
        <v>71.675</v>
      </c>
      <c r="H41" s="24">
        <f t="shared" si="18"/>
        <v>5</v>
      </c>
      <c r="I41" s="38"/>
    </row>
    <row r="42" spans="1:9" ht="21.75" customHeight="1">
      <c r="A42" s="25" t="s">
        <v>63</v>
      </c>
      <c r="B42" s="26" t="s">
        <v>64</v>
      </c>
      <c r="C42" s="27">
        <v>60.3</v>
      </c>
      <c r="D42" s="22">
        <f t="shared" si="15"/>
        <v>30.15</v>
      </c>
      <c r="E42" s="28">
        <v>82.4</v>
      </c>
      <c r="F42" s="23">
        <f t="shared" si="16"/>
        <v>41.2</v>
      </c>
      <c r="G42" s="23">
        <f t="shared" si="17"/>
        <v>71.35</v>
      </c>
      <c r="H42" s="24">
        <f t="shared" si="18"/>
        <v>6</v>
      </c>
      <c r="I42" s="38"/>
    </row>
    <row r="43" spans="1:9" ht="21.75" customHeight="1">
      <c r="A43" s="25" t="s">
        <v>65</v>
      </c>
      <c r="B43" s="26" t="s">
        <v>66</v>
      </c>
      <c r="C43" s="27">
        <v>58</v>
      </c>
      <c r="D43" s="22">
        <f t="shared" si="15"/>
        <v>29</v>
      </c>
      <c r="E43" s="28">
        <v>84.6</v>
      </c>
      <c r="F43" s="23">
        <f t="shared" si="16"/>
        <v>42.3</v>
      </c>
      <c r="G43" s="23">
        <f t="shared" si="17"/>
        <v>71.3</v>
      </c>
      <c r="H43" s="24">
        <f t="shared" si="18"/>
        <v>7</v>
      </c>
      <c r="I43" s="38"/>
    </row>
    <row r="44" spans="1:9" ht="21.75" customHeight="1">
      <c r="A44" s="25" t="s">
        <v>67</v>
      </c>
      <c r="B44" s="26" t="s">
        <v>68</v>
      </c>
      <c r="C44" s="27">
        <v>56.8</v>
      </c>
      <c r="D44" s="22">
        <f t="shared" si="15"/>
        <v>28.4</v>
      </c>
      <c r="E44" s="28">
        <v>84.2</v>
      </c>
      <c r="F44" s="23">
        <f t="shared" si="16"/>
        <v>42.1</v>
      </c>
      <c r="G44" s="23">
        <f t="shared" si="17"/>
        <v>70.5</v>
      </c>
      <c r="H44" s="24">
        <f t="shared" si="18"/>
        <v>8</v>
      </c>
      <c r="I44" s="38"/>
    </row>
    <row r="45" spans="1:9" ht="21.75" customHeight="1">
      <c r="A45" s="25" t="s">
        <v>69</v>
      </c>
      <c r="B45" s="26" t="s">
        <v>70</v>
      </c>
      <c r="C45" s="27">
        <v>57.95</v>
      </c>
      <c r="D45" s="22">
        <f t="shared" si="15"/>
        <v>28.975</v>
      </c>
      <c r="E45" s="28">
        <v>79.4</v>
      </c>
      <c r="F45" s="23">
        <f t="shared" si="16"/>
        <v>39.7</v>
      </c>
      <c r="G45" s="23">
        <f t="shared" si="17"/>
        <v>68.67500000000001</v>
      </c>
      <c r="H45" s="24">
        <f t="shared" si="18"/>
        <v>9</v>
      </c>
      <c r="I45" s="38"/>
    </row>
    <row r="46" spans="1:9" ht="29.25" customHeight="1">
      <c r="A46" s="10" t="s">
        <v>71</v>
      </c>
      <c r="B46" s="10"/>
      <c r="C46" s="11"/>
      <c r="D46" s="11"/>
      <c r="E46" s="10"/>
      <c r="F46" s="10"/>
      <c r="G46" s="10"/>
      <c r="H46" s="12"/>
      <c r="I46" s="10"/>
    </row>
    <row r="47" spans="1:9" ht="21" customHeight="1">
      <c r="A47" s="13" t="s">
        <v>2</v>
      </c>
      <c r="B47" s="13" t="s">
        <v>3</v>
      </c>
      <c r="C47" s="14" t="s">
        <v>4</v>
      </c>
      <c r="D47" s="14" t="s">
        <v>5</v>
      </c>
      <c r="E47" s="15" t="s">
        <v>6</v>
      </c>
      <c r="F47" s="15" t="s">
        <v>7</v>
      </c>
      <c r="G47" s="16" t="s">
        <v>8</v>
      </c>
      <c r="H47" s="17" t="s">
        <v>9</v>
      </c>
      <c r="I47" s="35" t="s">
        <v>10</v>
      </c>
    </row>
    <row r="48" spans="1:9" ht="31.5" customHeight="1">
      <c r="A48" s="13"/>
      <c r="B48" s="13"/>
      <c r="C48" s="18"/>
      <c r="D48" s="18"/>
      <c r="E48" s="19"/>
      <c r="F48" s="19"/>
      <c r="G48" s="16"/>
      <c r="H48" s="17"/>
      <c r="I48" s="36"/>
    </row>
    <row r="49" spans="1:9" ht="21.75" customHeight="1">
      <c r="A49" s="25" t="s">
        <v>72</v>
      </c>
      <c r="B49" s="26" t="s">
        <v>73</v>
      </c>
      <c r="C49" s="27">
        <v>65.25</v>
      </c>
      <c r="D49" s="27">
        <f aca="true" t="shared" si="19" ref="D49:D57">C49/2</f>
        <v>32.625</v>
      </c>
      <c r="E49" s="28">
        <v>84.2</v>
      </c>
      <c r="F49" s="28">
        <f aca="true" t="shared" si="20" ref="F49:F57">E49/2</f>
        <v>42.1</v>
      </c>
      <c r="G49" s="28">
        <f aca="true" t="shared" si="21" ref="G49:G57">D49+F49</f>
        <v>74.725</v>
      </c>
      <c r="H49" s="34">
        <f aca="true" t="shared" si="22" ref="H49:H57">RANK(G49,$G$49:$G$57,0)</f>
        <v>1</v>
      </c>
      <c r="I49" s="38" t="s">
        <v>13</v>
      </c>
    </row>
    <row r="50" spans="1:9" ht="21.75" customHeight="1">
      <c r="A50" s="25" t="s">
        <v>74</v>
      </c>
      <c r="B50" s="26" t="s">
        <v>75</v>
      </c>
      <c r="C50" s="27">
        <v>61.45</v>
      </c>
      <c r="D50" s="27">
        <f t="shared" si="19"/>
        <v>30.725</v>
      </c>
      <c r="E50" s="28">
        <v>86</v>
      </c>
      <c r="F50" s="28">
        <f t="shared" si="20"/>
        <v>43</v>
      </c>
      <c r="G50" s="28">
        <f t="shared" si="21"/>
        <v>73.725</v>
      </c>
      <c r="H50" s="34">
        <f t="shared" si="22"/>
        <v>2</v>
      </c>
      <c r="I50" s="38" t="s">
        <v>13</v>
      </c>
    </row>
    <row r="51" spans="1:9" ht="21.75" customHeight="1">
      <c r="A51" s="25" t="s">
        <v>76</v>
      </c>
      <c r="B51" s="26" t="s">
        <v>77</v>
      </c>
      <c r="C51" s="27">
        <v>60.65</v>
      </c>
      <c r="D51" s="27">
        <f t="shared" si="19"/>
        <v>30.325</v>
      </c>
      <c r="E51" s="28">
        <v>83.4</v>
      </c>
      <c r="F51" s="28">
        <f t="shared" si="20"/>
        <v>41.7</v>
      </c>
      <c r="G51" s="28">
        <f t="shared" si="21"/>
        <v>72.025</v>
      </c>
      <c r="H51" s="34">
        <f t="shared" si="22"/>
        <v>3</v>
      </c>
      <c r="I51" s="38" t="s">
        <v>13</v>
      </c>
    </row>
    <row r="52" spans="1:9" ht="21.75" customHeight="1">
      <c r="A52" s="25" t="s">
        <v>78</v>
      </c>
      <c r="B52" s="26" t="s">
        <v>79</v>
      </c>
      <c r="C52" s="27">
        <v>56.5</v>
      </c>
      <c r="D52" s="27">
        <f t="shared" si="19"/>
        <v>28.25</v>
      </c>
      <c r="E52" s="28">
        <v>86.6</v>
      </c>
      <c r="F52" s="28">
        <f t="shared" si="20"/>
        <v>43.3</v>
      </c>
      <c r="G52" s="28">
        <f t="shared" si="21"/>
        <v>71.55</v>
      </c>
      <c r="H52" s="34">
        <f t="shared" si="22"/>
        <v>4</v>
      </c>
      <c r="I52" s="38"/>
    </row>
    <row r="53" spans="1:9" ht="21.75" customHeight="1">
      <c r="A53" s="25" t="s">
        <v>80</v>
      </c>
      <c r="B53" s="26" t="s">
        <v>81</v>
      </c>
      <c r="C53" s="27">
        <v>58</v>
      </c>
      <c r="D53" s="27">
        <f t="shared" si="19"/>
        <v>29</v>
      </c>
      <c r="E53" s="28">
        <v>85</v>
      </c>
      <c r="F53" s="28">
        <f t="shared" si="20"/>
        <v>42.5</v>
      </c>
      <c r="G53" s="28">
        <f t="shared" si="21"/>
        <v>71.5</v>
      </c>
      <c r="H53" s="34">
        <f t="shared" si="22"/>
        <v>5</v>
      </c>
      <c r="I53" s="38"/>
    </row>
    <row r="54" spans="1:9" ht="21.75" customHeight="1">
      <c r="A54" s="25" t="s">
        <v>82</v>
      </c>
      <c r="B54" s="26" t="s">
        <v>83</v>
      </c>
      <c r="C54" s="27">
        <v>59.3</v>
      </c>
      <c r="D54" s="27">
        <f t="shared" si="19"/>
        <v>29.65</v>
      </c>
      <c r="E54" s="28">
        <v>80.6</v>
      </c>
      <c r="F54" s="28">
        <f t="shared" si="20"/>
        <v>40.3</v>
      </c>
      <c r="G54" s="28">
        <f t="shared" si="21"/>
        <v>69.94999999999999</v>
      </c>
      <c r="H54" s="34">
        <f t="shared" si="22"/>
        <v>6</v>
      </c>
      <c r="I54" s="38"/>
    </row>
    <row r="55" spans="1:9" ht="21.75" customHeight="1">
      <c r="A55" s="25" t="s">
        <v>84</v>
      </c>
      <c r="B55" s="26" t="s">
        <v>85</v>
      </c>
      <c r="C55" s="27">
        <v>58.1</v>
      </c>
      <c r="D55" s="27">
        <f t="shared" si="19"/>
        <v>29.05</v>
      </c>
      <c r="E55" s="28">
        <v>79.8</v>
      </c>
      <c r="F55" s="28">
        <f t="shared" si="20"/>
        <v>39.9</v>
      </c>
      <c r="G55" s="28">
        <f t="shared" si="21"/>
        <v>68.95</v>
      </c>
      <c r="H55" s="34">
        <f t="shared" si="22"/>
        <v>7</v>
      </c>
      <c r="I55" s="38"/>
    </row>
    <row r="56" spans="1:9" ht="21.75" customHeight="1">
      <c r="A56" s="25" t="s">
        <v>86</v>
      </c>
      <c r="B56" s="26" t="s">
        <v>87</v>
      </c>
      <c r="C56" s="27">
        <v>58</v>
      </c>
      <c r="D56" s="27">
        <f t="shared" si="19"/>
        <v>29</v>
      </c>
      <c r="E56" s="28">
        <v>79.6</v>
      </c>
      <c r="F56" s="28">
        <f t="shared" si="20"/>
        <v>39.8</v>
      </c>
      <c r="G56" s="28">
        <f t="shared" si="21"/>
        <v>68.8</v>
      </c>
      <c r="H56" s="34">
        <f t="shared" si="22"/>
        <v>8</v>
      </c>
      <c r="I56" s="38"/>
    </row>
    <row r="57" spans="1:9" ht="21.75" customHeight="1">
      <c r="A57" s="25" t="s">
        <v>88</v>
      </c>
      <c r="B57" s="26" t="s">
        <v>89</v>
      </c>
      <c r="C57" s="27">
        <v>56.7</v>
      </c>
      <c r="D57" s="27">
        <f t="shared" si="19"/>
        <v>28.35</v>
      </c>
      <c r="E57" s="28">
        <v>77.2</v>
      </c>
      <c r="F57" s="28">
        <f t="shared" si="20"/>
        <v>38.6</v>
      </c>
      <c r="G57" s="28">
        <f t="shared" si="21"/>
        <v>66.95</v>
      </c>
      <c r="H57" s="34">
        <f t="shared" si="22"/>
        <v>9</v>
      </c>
      <c r="I57" s="38"/>
    </row>
    <row r="58" spans="1:9" ht="52.5" customHeight="1">
      <c r="A58" s="10" t="s">
        <v>90</v>
      </c>
      <c r="B58" s="10"/>
      <c r="C58" s="11"/>
      <c r="D58" s="11"/>
      <c r="E58" s="10"/>
      <c r="F58" s="10"/>
      <c r="G58" s="10"/>
      <c r="H58" s="12"/>
      <c r="I58" s="10"/>
    </row>
    <row r="59" spans="1:9" ht="21" customHeight="1">
      <c r="A59" s="13" t="s">
        <v>2</v>
      </c>
      <c r="B59" s="13" t="s">
        <v>3</v>
      </c>
      <c r="C59" s="14" t="s">
        <v>4</v>
      </c>
      <c r="D59" s="14" t="s">
        <v>5</v>
      </c>
      <c r="E59" s="15" t="s">
        <v>6</v>
      </c>
      <c r="F59" s="15" t="s">
        <v>7</v>
      </c>
      <c r="G59" s="16" t="s">
        <v>8</v>
      </c>
      <c r="H59" s="17" t="s">
        <v>9</v>
      </c>
      <c r="I59" s="35" t="s">
        <v>10</v>
      </c>
    </row>
    <row r="60" spans="1:9" ht="31.5" customHeight="1">
      <c r="A60" s="13"/>
      <c r="B60" s="13"/>
      <c r="C60" s="18"/>
      <c r="D60" s="18"/>
      <c r="E60" s="19"/>
      <c r="F60" s="19"/>
      <c r="G60" s="16"/>
      <c r="H60" s="17"/>
      <c r="I60" s="36"/>
    </row>
    <row r="61" spans="1:9" ht="27.75" customHeight="1">
      <c r="A61" s="25" t="s">
        <v>91</v>
      </c>
      <c r="B61" s="26" t="s">
        <v>92</v>
      </c>
      <c r="C61" s="27">
        <v>56.85</v>
      </c>
      <c r="D61" s="27">
        <f aca="true" t="shared" si="23" ref="D61:D63">C61/2</f>
        <v>28.425</v>
      </c>
      <c r="E61" s="28">
        <v>84.4</v>
      </c>
      <c r="F61" s="28">
        <f aca="true" t="shared" si="24" ref="F61:F63">E61/2</f>
        <v>42.2</v>
      </c>
      <c r="G61" s="28">
        <f aca="true" t="shared" si="25" ref="G61:G63">D61+F61</f>
        <v>70.625</v>
      </c>
      <c r="H61" s="34">
        <f aca="true" t="shared" si="26" ref="H61:H63">RANK(G61,$G$61:$G$63,0)</f>
        <v>1</v>
      </c>
      <c r="I61" s="38" t="s">
        <v>13</v>
      </c>
    </row>
    <row r="62" spans="1:9" ht="27.75" customHeight="1">
      <c r="A62" s="25" t="s">
        <v>93</v>
      </c>
      <c r="B62" s="26" t="s">
        <v>94</v>
      </c>
      <c r="C62" s="27">
        <v>46.4</v>
      </c>
      <c r="D62" s="27">
        <f t="shared" si="23"/>
        <v>23.2</v>
      </c>
      <c r="E62" s="28">
        <v>83.4</v>
      </c>
      <c r="F62" s="28">
        <f t="shared" si="24"/>
        <v>41.7</v>
      </c>
      <c r="G62" s="28">
        <f t="shared" si="25"/>
        <v>64.9</v>
      </c>
      <c r="H62" s="34">
        <f t="shared" si="26"/>
        <v>2</v>
      </c>
      <c r="I62" s="38"/>
    </row>
    <row r="63" spans="1:9" ht="27.75" customHeight="1">
      <c r="A63" s="25" t="s">
        <v>95</v>
      </c>
      <c r="B63" s="26" t="s">
        <v>96</v>
      </c>
      <c r="C63" s="27">
        <v>52.55</v>
      </c>
      <c r="D63" s="27">
        <f t="shared" si="23"/>
        <v>26.275</v>
      </c>
      <c r="E63" s="28">
        <v>75</v>
      </c>
      <c r="F63" s="28">
        <f t="shared" si="24"/>
        <v>37.5</v>
      </c>
      <c r="G63" s="28">
        <f t="shared" si="25"/>
        <v>63.775</v>
      </c>
      <c r="H63" s="34">
        <f t="shared" si="26"/>
        <v>3</v>
      </c>
      <c r="I63" s="38"/>
    </row>
    <row r="64" spans="1:9" ht="39.75" customHeight="1">
      <c r="A64" s="29"/>
      <c r="B64" s="30"/>
      <c r="C64" s="31"/>
      <c r="D64" s="31"/>
      <c r="E64" s="32"/>
      <c r="F64" s="32"/>
      <c r="G64" s="32"/>
      <c r="H64" s="33"/>
      <c r="I64" s="39"/>
    </row>
    <row r="65" spans="1:9" ht="42" customHeight="1">
      <c r="A65" s="10" t="s">
        <v>97</v>
      </c>
      <c r="B65" s="10"/>
      <c r="C65" s="11"/>
      <c r="D65" s="11"/>
      <c r="E65" s="10"/>
      <c r="F65" s="10"/>
      <c r="G65" s="10"/>
      <c r="H65" s="12"/>
      <c r="I65" s="10"/>
    </row>
    <row r="66" spans="1:9" ht="21" customHeight="1">
      <c r="A66" s="13" t="s">
        <v>2</v>
      </c>
      <c r="B66" s="13" t="s">
        <v>3</v>
      </c>
      <c r="C66" s="14" t="s">
        <v>4</v>
      </c>
      <c r="D66" s="14" t="s">
        <v>5</v>
      </c>
      <c r="E66" s="15" t="s">
        <v>6</v>
      </c>
      <c r="F66" s="15" t="s">
        <v>7</v>
      </c>
      <c r="G66" s="16" t="s">
        <v>8</v>
      </c>
      <c r="H66" s="17" t="s">
        <v>9</v>
      </c>
      <c r="I66" s="35" t="s">
        <v>10</v>
      </c>
    </row>
    <row r="67" spans="1:9" ht="31.5" customHeight="1">
      <c r="A67" s="13"/>
      <c r="B67" s="13"/>
      <c r="C67" s="18"/>
      <c r="D67" s="18"/>
      <c r="E67" s="19"/>
      <c r="F67" s="19"/>
      <c r="G67" s="16"/>
      <c r="H67" s="17"/>
      <c r="I67" s="36"/>
    </row>
    <row r="68" spans="1:9" ht="24" customHeight="1">
      <c r="A68" s="25" t="s">
        <v>98</v>
      </c>
      <c r="B68" s="26" t="s">
        <v>99</v>
      </c>
      <c r="C68" s="27">
        <v>60.35</v>
      </c>
      <c r="D68" s="27">
        <f aca="true" t="shared" si="27" ref="D68:D73">C68/2</f>
        <v>30.175</v>
      </c>
      <c r="E68" s="28">
        <v>86.6</v>
      </c>
      <c r="F68" s="28">
        <f aca="true" t="shared" si="28" ref="F68:F73">E68/2</f>
        <v>43.3</v>
      </c>
      <c r="G68" s="28">
        <f aca="true" t="shared" si="29" ref="G68:G73">D68+F68</f>
        <v>73.475</v>
      </c>
      <c r="H68" s="34">
        <f aca="true" t="shared" si="30" ref="H68:H73">RANK(G68,$G$68:$G$73,0)</f>
        <v>1</v>
      </c>
      <c r="I68" s="38" t="s">
        <v>13</v>
      </c>
    </row>
    <row r="69" spans="1:9" ht="24" customHeight="1">
      <c r="A69" s="25" t="s">
        <v>100</v>
      </c>
      <c r="B69" s="26" t="s">
        <v>101</v>
      </c>
      <c r="C69" s="27">
        <v>56.8</v>
      </c>
      <c r="D69" s="27">
        <f t="shared" si="27"/>
        <v>28.4</v>
      </c>
      <c r="E69" s="28">
        <v>85.6</v>
      </c>
      <c r="F69" s="28">
        <f t="shared" si="28"/>
        <v>42.8</v>
      </c>
      <c r="G69" s="28">
        <f t="shared" si="29"/>
        <v>71.19999999999999</v>
      </c>
      <c r="H69" s="34">
        <f t="shared" si="30"/>
        <v>2</v>
      </c>
      <c r="I69" s="38" t="s">
        <v>13</v>
      </c>
    </row>
    <row r="70" spans="1:9" ht="24" customHeight="1">
      <c r="A70" s="25" t="s">
        <v>102</v>
      </c>
      <c r="B70" s="26" t="s">
        <v>103</v>
      </c>
      <c r="C70" s="27">
        <v>55.2</v>
      </c>
      <c r="D70" s="27">
        <f t="shared" si="27"/>
        <v>27.6</v>
      </c>
      <c r="E70" s="28">
        <v>82.8</v>
      </c>
      <c r="F70" s="28">
        <f t="shared" si="28"/>
        <v>41.4</v>
      </c>
      <c r="G70" s="28">
        <f t="shared" si="29"/>
        <v>69</v>
      </c>
      <c r="H70" s="34">
        <f t="shared" si="30"/>
        <v>3</v>
      </c>
      <c r="I70" s="38"/>
    </row>
    <row r="71" spans="1:9" ht="24" customHeight="1">
      <c r="A71" s="25" t="s">
        <v>104</v>
      </c>
      <c r="B71" s="26" t="s">
        <v>105</v>
      </c>
      <c r="C71" s="27">
        <v>54.4</v>
      </c>
      <c r="D71" s="27">
        <f t="shared" si="27"/>
        <v>27.2</v>
      </c>
      <c r="E71" s="28">
        <v>82.8</v>
      </c>
      <c r="F71" s="28">
        <f t="shared" si="28"/>
        <v>41.4</v>
      </c>
      <c r="G71" s="28">
        <f t="shared" si="29"/>
        <v>68.6</v>
      </c>
      <c r="H71" s="34">
        <f t="shared" si="30"/>
        <v>4</v>
      </c>
      <c r="I71" s="38"/>
    </row>
    <row r="72" spans="1:9" ht="24" customHeight="1">
      <c r="A72" s="25" t="s">
        <v>106</v>
      </c>
      <c r="B72" s="26" t="s">
        <v>107</v>
      </c>
      <c r="C72" s="27">
        <v>54.95</v>
      </c>
      <c r="D72" s="27">
        <f t="shared" si="27"/>
        <v>27.475</v>
      </c>
      <c r="E72" s="28">
        <v>80.4</v>
      </c>
      <c r="F72" s="28">
        <f t="shared" si="28"/>
        <v>40.2</v>
      </c>
      <c r="G72" s="28">
        <f t="shared" si="29"/>
        <v>67.67500000000001</v>
      </c>
      <c r="H72" s="34">
        <f t="shared" si="30"/>
        <v>5</v>
      </c>
      <c r="I72" s="38"/>
    </row>
    <row r="73" spans="1:9" ht="24" customHeight="1">
      <c r="A73" s="25" t="s">
        <v>108</v>
      </c>
      <c r="B73" s="26" t="s">
        <v>109</v>
      </c>
      <c r="C73" s="27">
        <v>53.55</v>
      </c>
      <c r="D73" s="27">
        <f t="shared" si="27"/>
        <v>26.775</v>
      </c>
      <c r="E73" s="28">
        <v>81.6</v>
      </c>
      <c r="F73" s="28">
        <f t="shared" si="28"/>
        <v>40.8</v>
      </c>
      <c r="G73" s="28">
        <f t="shared" si="29"/>
        <v>67.57499999999999</v>
      </c>
      <c r="H73" s="34">
        <f t="shared" si="30"/>
        <v>6</v>
      </c>
      <c r="I73" s="38"/>
    </row>
    <row r="74" spans="1:9" ht="32.25" customHeight="1">
      <c r="A74" s="29"/>
      <c r="B74" s="30"/>
      <c r="C74" s="31"/>
      <c r="D74" s="31"/>
      <c r="E74" s="32"/>
      <c r="F74" s="32"/>
      <c r="G74" s="32"/>
      <c r="H74" s="33"/>
      <c r="I74" s="39"/>
    </row>
    <row r="75" spans="1:9" ht="42.75" customHeight="1">
      <c r="A75" s="10" t="s">
        <v>110</v>
      </c>
      <c r="B75" s="10"/>
      <c r="C75" s="11"/>
      <c r="D75" s="11"/>
      <c r="E75" s="10"/>
      <c r="F75" s="10"/>
      <c r="G75" s="10"/>
      <c r="H75" s="12"/>
      <c r="I75" s="10"/>
    </row>
    <row r="76" spans="1:9" ht="21" customHeight="1">
      <c r="A76" s="13" t="s">
        <v>2</v>
      </c>
      <c r="B76" s="13" t="s">
        <v>3</v>
      </c>
      <c r="C76" s="14" t="s">
        <v>4</v>
      </c>
      <c r="D76" s="14" t="s">
        <v>5</v>
      </c>
      <c r="E76" s="15" t="s">
        <v>6</v>
      </c>
      <c r="F76" s="15" t="s">
        <v>7</v>
      </c>
      <c r="G76" s="16" t="s">
        <v>8</v>
      </c>
      <c r="H76" s="17" t="s">
        <v>9</v>
      </c>
      <c r="I76" s="35" t="s">
        <v>10</v>
      </c>
    </row>
    <row r="77" spans="1:9" ht="31.5" customHeight="1">
      <c r="A77" s="13"/>
      <c r="B77" s="13"/>
      <c r="C77" s="18"/>
      <c r="D77" s="18"/>
      <c r="E77" s="19"/>
      <c r="F77" s="19"/>
      <c r="G77" s="16"/>
      <c r="H77" s="17"/>
      <c r="I77" s="36"/>
    </row>
    <row r="78" spans="1:9" ht="24" customHeight="1">
      <c r="A78" s="25" t="s">
        <v>111</v>
      </c>
      <c r="B78" s="26" t="s">
        <v>112</v>
      </c>
      <c r="C78" s="27">
        <v>70.55</v>
      </c>
      <c r="D78" s="27">
        <f aca="true" t="shared" si="31" ref="D78:D80">C78/2</f>
        <v>35.275</v>
      </c>
      <c r="E78" s="28">
        <v>86.2</v>
      </c>
      <c r="F78" s="28">
        <f aca="true" t="shared" si="32" ref="F78:F80">E78/2</f>
        <v>43.1</v>
      </c>
      <c r="G78" s="28">
        <f aca="true" t="shared" si="33" ref="G78:G80">D78+F78</f>
        <v>78.375</v>
      </c>
      <c r="H78" s="34">
        <f aca="true" t="shared" si="34" ref="H78:H80">RANK(G78,$G$78:$G$80,0)</f>
        <v>1</v>
      </c>
      <c r="I78" s="38" t="s">
        <v>13</v>
      </c>
    </row>
    <row r="79" spans="1:9" ht="24" customHeight="1">
      <c r="A79" s="25" t="s">
        <v>113</v>
      </c>
      <c r="B79" s="26" t="s">
        <v>114</v>
      </c>
      <c r="C79" s="27">
        <v>69.45</v>
      </c>
      <c r="D79" s="27">
        <f t="shared" si="31"/>
        <v>34.725</v>
      </c>
      <c r="E79" s="28">
        <v>86.6</v>
      </c>
      <c r="F79" s="28">
        <f t="shared" si="32"/>
        <v>43.3</v>
      </c>
      <c r="G79" s="28">
        <f t="shared" si="33"/>
        <v>78.025</v>
      </c>
      <c r="H79" s="34">
        <f t="shared" si="34"/>
        <v>2</v>
      </c>
      <c r="I79" s="38"/>
    </row>
    <row r="80" spans="1:9" ht="24" customHeight="1">
      <c r="A80" s="25" t="s">
        <v>115</v>
      </c>
      <c r="B80" s="26" t="s">
        <v>116</v>
      </c>
      <c r="C80" s="27">
        <v>73.2</v>
      </c>
      <c r="D80" s="27">
        <f t="shared" si="31"/>
        <v>36.6</v>
      </c>
      <c r="E80" s="28">
        <v>82.2</v>
      </c>
      <c r="F80" s="28">
        <f t="shared" si="32"/>
        <v>41.1</v>
      </c>
      <c r="G80" s="28">
        <f t="shared" si="33"/>
        <v>77.7</v>
      </c>
      <c r="H80" s="34">
        <f t="shared" si="34"/>
        <v>3</v>
      </c>
      <c r="I80" s="38"/>
    </row>
    <row r="81" spans="1:9" ht="18.75" customHeight="1">
      <c r="A81" s="29"/>
      <c r="B81" s="30"/>
      <c r="C81" s="31"/>
      <c r="D81" s="31"/>
      <c r="E81" s="32"/>
      <c r="F81" s="32"/>
      <c r="G81" s="32"/>
      <c r="H81" s="33"/>
      <c r="I81" s="39"/>
    </row>
    <row r="82" spans="1:9" ht="39" customHeight="1">
      <c r="A82" s="10" t="s">
        <v>117</v>
      </c>
      <c r="B82" s="10"/>
      <c r="C82" s="11"/>
      <c r="D82" s="11"/>
      <c r="E82" s="10"/>
      <c r="F82" s="10"/>
      <c r="G82" s="10"/>
      <c r="H82" s="12"/>
      <c r="I82" s="10"/>
    </row>
    <row r="83" spans="1:9" ht="21" customHeight="1">
      <c r="A83" s="13" t="s">
        <v>2</v>
      </c>
      <c r="B83" s="13" t="s">
        <v>3</v>
      </c>
      <c r="C83" s="14" t="s">
        <v>4</v>
      </c>
      <c r="D83" s="14" t="s">
        <v>5</v>
      </c>
      <c r="E83" s="15" t="s">
        <v>6</v>
      </c>
      <c r="F83" s="15" t="s">
        <v>7</v>
      </c>
      <c r="G83" s="16" t="s">
        <v>8</v>
      </c>
      <c r="H83" s="17" t="s">
        <v>9</v>
      </c>
      <c r="I83" s="35" t="s">
        <v>10</v>
      </c>
    </row>
    <row r="84" spans="1:9" ht="31.5" customHeight="1">
      <c r="A84" s="13"/>
      <c r="B84" s="13"/>
      <c r="C84" s="18"/>
      <c r="D84" s="18"/>
      <c r="E84" s="19"/>
      <c r="F84" s="19"/>
      <c r="G84" s="16"/>
      <c r="H84" s="17"/>
      <c r="I84" s="36"/>
    </row>
    <row r="85" spans="1:9" ht="19.5" customHeight="1">
      <c r="A85" s="25" t="s">
        <v>118</v>
      </c>
      <c r="B85" s="26" t="s">
        <v>119</v>
      </c>
      <c r="C85" s="27">
        <v>55.95</v>
      </c>
      <c r="D85" s="27">
        <f aca="true" t="shared" si="35" ref="D85:D115">C85/2</f>
        <v>27.975</v>
      </c>
      <c r="E85" s="28">
        <v>87.4</v>
      </c>
      <c r="F85" s="28">
        <f aca="true" t="shared" si="36" ref="F85:F113">E85/2</f>
        <v>43.7</v>
      </c>
      <c r="G85" s="28">
        <f aca="true" t="shared" si="37" ref="G85:G113">D85+F85</f>
        <v>71.67500000000001</v>
      </c>
      <c r="H85" s="34">
        <f aca="true" t="shared" si="38" ref="H85:H113">RANK(G85,$G$85:$G$113,0)</f>
        <v>1</v>
      </c>
      <c r="I85" s="38" t="s">
        <v>13</v>
      </c>
    </row>
    <row r="86" spans="1:9" ht="19.5" customHeight="1">
      <c r="A86" s="25" t="s">
        <v>120</v>
      </c>
      <c r="B86" s="26" t="s">
        <v>121</v>
      </c>
      <c r="C86" s="27">
        <v>62.85</v>
      </c>
      <c r="D86" s="27">
        <f t="shared" si="35"/>
        <v>31.425</v>
      </c>
      <c r="E86" s="28">
        <v>80.4</v>
      </c>
      <c r="F86" s="28">
        <f t="shared" si="36"/>
        <v>40.2</v>
      </c>
      <c r="G86" s="28">
        <f t="shared" si="37"/>
        <v>71.625</v>
      </c>
      <c r="H86" s="34">
        <f t="shared" si="38"/>
        <v>2</v>
      </c>
      <c r="I86" s="38" t="s">
        <v>13</v>
      </c>
    </row>
    <row r="87" spans="1:9" ht="19.5" customHeight="1">
      <c r="A87" s="25" t="s">
        <v>122</v>
      </c>
      <c r="B87" s="26" t="s">
        <v>123</v>
      </c>
      <c r="C87" s="27">
        <v>53.1</v>
      </c>
      <c r="D87" s="27">
        <f t="shared" si="35"/>
        <v>26.55</v>
      </c>
      <c r="E87" s="28">
        <v>85.8</v>
      </c>
      <c r="F87" s="28">
        <f t="shared" si="36"/>
        <v>42.9</v>
      </c>
      <c r="G87" s="28">
        <f t="shared" si="37"/>
        <v>69.45</v>
      </c>
      <c r="H87" s="34">
        <f t="shared" si="38"/>
        <v>3</v>
      </c>
      <c r="I87" s="38" t="s">
        <v>13</v>
      </c>
    </row>
    <row r="88" spans="1:9" ht="19.5" customHeight="1">
      <c r="A88" s="25" t="s">
        <v>124</v>
      </c>
      <c r="B88" s="26" t="s">
        <v>125</v>
      </c>
      <c r="C88" s="27">
        <v>51.25</v>
      </c>
      <c r="D88" s="27">
        <f t="shared" si="35"/>
        <v>25.625</v>
      </c>
      <c r="E88" s="28">
        <v>86.6</v>
      </c>
      <c r="F88" s="28">
        <f t="shared" si="36"/>
        <v>43.3</v>
      </c>
      <c r="G88" s="28">
        <f t="shared" si="37"/>
        <v>68.925</v>
      </c>
      <c r="H88" s="34">
        <f t="shared" si="38"/>
        <v>4</v>
      </c>
      <c r="I88" s="38" t="s">
        <v>13</v>
      </c>
    </row>
    <row r="89" spans="1:9" ht="19.5" customHeight="1">
      <c r="A89" s="25" t="s">
        <v>126</v>
      </c>
      <c r="B89" s="26" t="s">
        <v>127</v>
      </c>
      <c r="C89" s="27">
        <v>46.8</v>
      </c>
      <c r="D89" s="27">
        <f t="shared" si="35"/>
        <v>23.4</v>
      </c>
      <c r="E89" s="28">
        <v>88.8</v>
      </c>
      <c r="F89" s="28">
        <f t="shared" si="36"/>
        <v>44.4</v>
      </c>
      <c r="G89" s="28">
        <f t="shared" si="37"/>
        <v>67.8</v>
      </c>
      <c r="H89" s="34">
        <f t="shared" si="38"/>
        <v>5</v>
      </c>
      <c r="I89" s="38" t="s">
        <v>13</v>
      </c>
    </row>
    <row r="90" spans="1:9" ht="19.5" customHeight="1">
      <c r="A90" s="25" t="s">
        <v>128</v>
      </c>
      <c r="B90" s="26" t="s">
        <v>129</v>
      </c>
      <c r="C90" s="27">
        <v>47.6</v>
      </c>
      <c r="D90" s="27">
        <f t="shared" si="35"/>
        <v>23.8</v>
      </c>
      <c r="E90" s="28">
        <v>86.8</v>
      </c>
      <c r="F90" s="28">
        <f t="shared" si="36"/>
        <v>43.4</v>
      </c>
      <c r="G90" s="28">
        <f t="shared" si="37"/>
        <v>67.2</v>
      </c>
      <c r="H90" s="34">
        <f t="shared" si="38"/>
        <v>6</v>
      </c>
      <c r="I90" s="38" t="s">
        <v>13</v>
      </c>
    </row>
    <row r="91" spans="1:9" ht="19.5" customHeight="1">
      <c r="A91" s="25" t="s">
        <v>130</v>
      </c>
      <c r="B91" s="26" t="s">
        <v>131</v>
      </c>
      <c r="C91" s="27">
        <v>53.7</v>
      </c>
      <c r="D91" s="27">
        <f t="shared" si="35"/>
        <v>26.85</v>
      </c>
      <c r="E91" s="28">
        <v>80.6</v>
      </c>
      <c r="F91" s="28">
        <f t="shared" si="36"/>
        <v>40.3</v>
      </c>
      <c r="G91" s="28">
        <f t="shared" si="37"/>
        <v>67.15</v>
      </c>
      <c r="H91" s="34">
        <f t="shared" si="38"/>
        <v>7</v>
      </c>
      <c r="I91" s="38" t="s">
        <v>13</v>
      </c>
    </row>
    <row r="92" spans="1:9" ht="19.5" customHeight="1">
      <c r="A92" s="25" t="s">
        <v>132</v>
      </c>
      <c r="B92" s="26" t="s">
        <v>133</v>
      </c>
      <c r="C92" s="27">
        <v>46.95</v>
      </c>
      <c r="D92" s="27">
        <f t="shared" si="35"/>
        <v>23.475</v>
      </c>
      <c r="E92" s="28">
        <v>85.6</v>
      </c>
      <c r="F92" s="28">
        <f t="shared" si="36"/>
        <v>42.8</v>
      </c>
      <c r="G92" s="28">
        <f t="shared" si="37"/>
        <v>66.275</v>
      </c>
      <c r="H92" s="34">
        <f t="shared" si="38"/>
        <v>8</v>
      </c>
      <c r="I92" s="38" t="s">
        <v>13</v>
      </c>
    </row>
    <row r="93" spans="1:9" ht="19.5" customHeight="1">
      <c r="A93" s="25" t="s">
        <v>134</v>
      </c>
      <c r="B93" s="26" t="s">
        <v>135</v>
      </c>
      <c r="C93" s="27">
        <v>53.95</v>
      </c>
      <c r="D93" s="27">
        <f t="shared" si="35"/>
        <v>26.975</v>
      </c>
      <c r="E93" s="28">
        <v>77.4</v>
      </c>
      <c r="F93" s="28">
        <f t="shared" si="36"/>
        <v>38.7</v>
      </c>
      <c r="G93" s="28">
        <f t="shared" si="37"/>
        <v>65.67500000000001</v>
      </c>
      <c r="H93" s="34">
        <f t="shared" si="38"/>
        <v>9</v>
      </c>
      <c r="I93" s="38" t="s">
        <v>13</v>
      </c>
    </row>
    <row r="94" spans="1:9" ht="19.5" customHeight="1">
      <c r="A94" s="25" t="s">
        <v>136</v>
      </c>
      <c r="B94" s="26" t="s">
        <v>137</v>
      </c>
      <c r="C94" s="27">
        <v>46.9</v>
      </c>
      <c r="D94" s="27">
        <f t="shared" si="35"/>
        <v>23.45</v>
      </c>
      <c r="E94" s="28">
        <v>84.4</v>
      </c>
      <c r="F94" s="28">
        <f t="shared" si="36"/>
        <v>42.2</v>
      </c>
      <c r="G94" s="28">
        <f t="shared" si="37"/>
        <v>65.65</v>
      </c>
      <c r="H94" s="34">
        <f t="shared" si="38"/>
        <v>10</v>
      </c>
      <c r="I94" s="38" t="s">
        <v>13</v>
      </c>
    </row>
    <row r="95" spans="1:9" ht="19.5" customHeight="1">
      <c r="A95" s="25" t="s">
        <v>138</v>
      </c>
      <c r="B95" s="26" t="s">
        <v>139</v>
      </c>
      <c r="C95" s="27">
        <v>50.35</v>
      </c>
      <c r="D95" s="27">
        <f t="shared" si="35"/>
        <v>25.175</v>
      </c>
      <c r="E95" s="28">
        <v>80.8</v>
      </c>
      <c r="F95" s="28">
        <f t="shared" si="36"/>
        <v>40.4</v>
      </c>
      <c r="G95" s="28">
        <f t="shared" si="37"/>
        <v>65.575</v>
      </c>
      <c r="H95" s="34">
        <f t="shared" si="38"/>
        <v>11</v>
      </c>
      <c r="I95" s="38"/>
    </row>
    <row r="96" spans="1:9" ht="19.5" customHeight="1">
      <c r="A96" s="25" t="s">
        <v>140</v>
      </c>
      <c r="B96" s="26" t="s">
        <v>141</v>
      </c>
      <c r="C96" s="27">
        <v>49.65</v>
      </c>
      <c r="D96" s="27">
        <f t="shared" si="35"/>
        <v>24.825</v>
      </c>
      <c r="E96" s="28">
        <v>81.4</v>
      </c>
      <c r="F96" s="28">
        <f t="shared" si="36"/>
        <v>40.7</v>
      </c>
      <c r="G96" s="28">
        <f t="shared" si="37"/>
        <v>65.525</v>
      </c>
      <c r="H96" s="34">
        <f t="shared" si="38"/>
        <v>12</v>
      </c>
      <c r="I96" s="38"/>
    </row>
    <row r="97" spans="1:9" ht="19.5" customHeight="1">
      <c r="A97" s="25" t="s">
        <v>142</v>
      </c>
      <c r="B97" s="26" t="s">
        <v>143</v>
      </c>
      <c r="C97" s="27">
        <v>44.4</v>
      </c>
      <c r="D97" s="27">
        <f t="shared" si="35"/>
        <v>22.2</v>
      </c>
      <c r="E97" s="28">
        <v>85.4</v>
      </c>
      <c r="F97" s="28">
        <f t="shared" si="36"/>
        <v>42.7</v>
      </c>
      <c r="G97" s="28">
        <f t="shared" si="37"/>
        <v>64.9</v>
      </c>
      <c r="H97" s="34">
        <f t="shared" si="38"/>
        <v>13</v>
      </c>
      <c r="I97" s="38"/>
    </row>
    <row r="98" spans="1:9" ht="19.5" customHeight="1">
      <c r="A98" s="25" t="s">
        <v>144</v>
      </c>
      <c r="B98" s="26" t="s">
        <v>145</v>
      </c>
      <c r="C98" s="27">
        <v>45.65</v>
      </c>
      <c r="D98" s="27">
        <f t="shared" si="35"/>
        <v>22.825</v>
      </c>
      <c r="E98" s="28">
        <v>83.6</v>
      </c>
      <c r="F98" s="28">
        <f t="shared" si="36"/>
        <v>41.8</v>
      </c>
      <c r="G98" s="28">
        <f t="shared" si="37"/>
        <v>64.625</v>
      </c>
      <c r="H98" s="34">
        <f t="shared" si="38"/>
        <v>14</v>
      </c>
      <c r="I98" s="38"/>
    </row>
    <row r="99" spans="1:9" ht="19.5" customHeight="1">
      <c r="A99" s="25" t="s">
        <v>146</v>
      </c>
      <c r="B99" s="26" t="s">
        <v>147</v>
      </c>
      <c r="C99" s="27">
        <v>44.2</v>
      </c>
      <c r="D99" s="27">
        <f t="shared" si="35"/>
        <v>22.1</v>
      </c>
      <c r="E99" s="28">
        <v>83.8</v>
      </c>
      <c r="F99" s="28">
        <f t="shared" si="36"/>
        <v>41.9</v>
      </c>
      <c r="G99" s="28">
        <f t="shared" si="37"/>
        <v>64</v>
      </c>
      <c r="H99" s="34">
        <f t="shared" si="38"/>
        <v>15</v>
      </c>
      <c r="I99" s="38"/>
    </row>
    <row r="100" spans="1:9" ht="19.5" customHeight="1">
      <c r="A100" s="25" t="s">
        <v>148</v>
      </c>
      <c r="B100" s="26" t="s">
        <v>149</v>
      </c>
      <c r="C100" s="27">
        <v>49.2</v>
      </c>
      <c r="D100" s="27">
        <f t="shared" si="35"/>
        <v>24.6</v>
      </c>
      <c r="E100" s="28">
        <v>78.6</v>
      </c>
      <c r="F100" s="28">
        <f t="shared" si="36"/>
        <v>39.3</v>
      </c>
      <c r="G100" s="28">
        <f t="shared" si="37"/>
        <v>63.9</v>
      </c>
      <c r="H100" s="34">
        <f t="shared" si="38"/>
        <v>16</v>
      </c>
      <c r="I100" s="38"/>
    </row>
    <row r="101" spans="1:9" ht="19.5" customHeight="1">
      <c r="A101" s="25" t="s">
        <v>150</v>
      </c>
      <c r="B101" s="26" t="s">
        <v>151</v>
      </c>
      <c r="C101" s="27">
        <v>47.3</v>
      </c>
      <c r="D101" s="27">
        <f t="shared" si="35"/>
        <v>23.65</v>
      </c>
      <c r="E101" s="28">
        <v>79.4</v>
      </c>
      <c r="F101" s="28">
        <f t="shared" si="36"/>
        <v>39.7</v>
      </c>
      <c r="G101" s="28">
        <f t="shared" si="37"/>
        <v>63.35</v>
      </c>
      <c r="H101" s="34">
        <f t="shared" si="38"/>
        <v>17</v>
      </c>
      <c r="I101" s="38"/>
    </row>
    <row r="102" spans="1:9" ht="19.5" customHeight="1">
      <c r="A102" s="25" t="s">
        <v>152</v>
      </c>
      <c r="B102" s="26" t="s">
        <v>153</v>
      </c>
      <c r="C102" s="27">
        <v>47.55</v>
      </c>
      <c r="D102" s="27">
        <f t="shared" si="35"/>
        <v>23.775</v>
      </c>
      <c r="E102" s="28">
        <v>79</v>
      </c>
      <c r="F102" s="28">
        <f t="shared" si="36"/>
        <v>39.5</v>
      </c>
      <c r="G102" s="28">
        <f t="shared" si="37"/>
        <v>63.275</v>
      </c>
      <c r="H102" s="34">
        <f t="shared" si="38"/>
        <v>18</v>
      </c>
      <c r="I102" s="38"/>
    </row>
    <row r="103" spans="1:9" ht="19.5" customHeight="1">
      <c r="A103" s="25" t="s">
        <v>154</v>
      </c>
      <c r="B103" s="26" t="s">
        <v>155</v>
      </c>
      <c r="C103" s="27">
        <v>46.55</v>
      </c>
      <c r="D103" s="27">
        <f t="shared" si="35"/>
        <v>23.275</v>
      </c>
      <c r="E103" s="28">
        <v>79.8</v>
      </c>
      <c r="F103" s="28">
        <f t="shared" si="36"/>
        <v>39.9</v>
      </c>
      <c r="G103" s="28">
        <f t="shared" si="37"/>
        <v>63.175</v>
      </c>
      <c r="H103" s="34">
        <f t="shared" si="38"/>
        <v>19</v>
      </c>
      <c r="I103" s="38"/>
    </row>
    <row r="104" spans="1:9" ht="19.5" customHeight="1">
      <c r="A104" s="25" t="s">
        <v>156</v>
      </c>
      <c r="B104" s="26" t="s">
        <v>157</v>
      </c>
      <c r="C104" s="27">
        <v>43.7</v>
      </c>
      <c r="D104" s="27">
        <f t="shared" si="35"/>
        <v>21.85</v>
      </c>
      <c r="E104" s="28">
        <v>81.4</v>
      </c>
      <c r="F104" s="28">
        <f t="shared" si="36"/>
        <v>40.7</v>
      </c>
      <c r="G104" s="28">
        <f t="shared" si="37"/>
        <v>62.550000000000004</v>
      </c>
      <c r="H104" s="34">
        <f t="shared" si="38"/>
        <v>20</v>
      </c>
      <c r="I104" s="38"/>
    </row>
    <row r="105" spans="1:9" ht="19.5" customHeight="1">
      <c r="A105" s="25" t="s">
        <v>158</v>
      </c>
      <c r="B105" s="26" t="s">
        <v>159</v>
      </c>
      <c r="C105" s="27">
        <v>46.4</v>
      </c>
      <c r="D105" s="27">
        <f t="shared" si="35"/>
        <v>23.2</v>
      </c>
      <c r="E105" s="28">
        <v>77.8</v>
      </c>
      <c r="F105" s="28">
        <f t="shared" si="36"/>
        <v>38.9</v>
      </c>
      <c r="G105" s="28">
        <f t="shared" si="37"/>
        <v>62.099999999999994</v>
      </c>
      <c r="H105" s="34">
        <f t="shared" si="38"/>
        <v>21</v>
      </c>
      <c r="I105" s="38"/>
    </row>
    <row r="106" spans="1:9" ht="19.5" customHeight="1">
      <c r="A106" s="25" t="s">
        <v>160</v>
      </c>
      <c r="B106" s="26" t="s">
        <v>161</v>
      </c>
      <c r="C106" s="27">
        <v>45.95</v>
      </c>
      <c r="D106" s="27">
        <f t="shared" si="35"/>
        <v>22.975</v>
      </c>
      <c r="E106" s="28">
        <v>78</v>
      </c>
      <c r="F106" s="28">
        <f t="shared" si="36"/>
        <v>39</v>
      </c>
      <c r="G106" s="28">
        <f t="shared" si="37"/>
        <v>61.975</v>
      </c>
      <c r="H106" s="34">
        <f t="shared" si="38"/>
        <v>22</v>
      </c>
      <c r="I106" s="38"/>
    </row>
    <row r="107" spans="1:9" ht="19.5" customHeight="1">
      <c r="A107" s="25" t="s">
        <v>162</v>
      </c>
      <c r="B107" s="26" t="s">
        <v>163</v>
      </c>
      <c r="C107" s="27">
        <v>45.5</v>
      </c>
      <c r="D107" s="27">
        <f t="shared" si="35"/>
        <v>22.75</v>
      </c>
      <c r="E107" s="28">
        <v>78.2</v>
      </c>
      <c r="F107" s="28">
        <f t="shared" si="36"/>
        <v>39.1</v>
      </c>
      <c r="G107" s="28">
        <f t="shared" si="37"/>
        <v>61.85</v>
      </c>
      <c r="H107" s="34">
        <f t="shared" si="38"/>
        <v>23</v>
      </c>
      <c r="I107" s="38"/>
    </row>
    <row r="108" spans="1:9" ht="19.5" customHeight="1">
      <c r="A108" s="25" t="s">
        <v>164</v>
      </c>
      <c r="B108" s="26" t="s">
        <v>165</v>
      </c>
      <c r="C108" s="27">
        <v>43.7</v>
      </c>
      <c r="D108" s="27">
        <f t="shared" si="35"/>
        <v>21.85</v>
      </c>
      <c r="E108" s="28">
        <v>78.6</v>
      </c>
      <c r="F108" s="28">
        <f t="shared" si="36"/>
        <v>39.3</v>
      </c>
      <c r="G108" s="28">
        <f t="shared" si="37"/>
        <v>61.15</v>
      </c>
      <c r="H108" s="34">
        <f t="shared" si="38"/>
        <v>24</v>
      </c>
      <c r="I108" s="38"/>
    </row>
    <row r="109" spans="1:9" ht="19.5" customHeight="1">
      <c r="A109" s="25" t="s">
        <v>166</v>
      </c>
      <c r="B109" s="26" t="s">
        <v>167</v>
      </c>
      <c r="C109" s="27">
        <v>45.1</v>
      </c>
      <c r="D109" s="27">
        <f t="shared" si="35"/>
        <v>22.55</v>
      </c>
      <c r="E109" s="28">
        <v>76.8</v>
      </c>
      <c r="F109" s="28">
        <f t="shared" si="36"/>
        <v>38.4</v>
      </c>
      <c r="G109" s="28">
        <f t="shared" si="37"/>
        <v>60.95</v>
      </c>
      <c r="H109" s="34">
        <f t="shared" si="38"/>
        <v>25</v>
      </c>
      <c r="I109" s="38"/>
    </row>
    <row r="110" spans="1:9" ht="19.5" customHeight="1">
      <c r="A110" s="25" t="s">
        <v>168</v>
      </c>
      <c r="B110" s="26" t="s">
        <v>169</v>
      </c>
      <c r="C110" s="27">
        <v>46.25</v>
      </c>
      <c r="D110" s="27">
        <f t="shared" si="35"/>
        <v>23.125</v>
      </c>
      <c r="E110" s="28">
        <v>75.6</v>
      </c>
      <c r="F110" s="28">
        <f t="shared" si="36"/>
        <v>37.8</v>
      </c>
      <c r="G110" s="28">
        <f t="shared" si="37"/>
        <v>60.925</v>
      </c>
      <c r="H110" s="34">
        <f t="shared" si="38"/>
        <v>26</v>
      </c>
      <c r="I110" s="38"/>
    </row>
    <row r="111" spans="1:9" ht="19.5" customHeight="1">
      <c r="A111" s="25" t="s">
        <v>170</v>
      </c>
      <c r="B111" s="26" t="s">
        <v>171</v>
      </c>
      <c r="C111" s="27">
        <v>43.85</v>
      </c>
      <c r="D111" s="27">
        <f t="shared" si="35"/>
        <v>21.925</v>
      </c>
      <c r="E111" s="28">
        <v>76.6</v>
      </c>
      <c r="F111" s="28">
        <f t="shared" si="36"/>
        <v>38.3</v>
      </c>
      <c r="G111" s="28">
        <f t="shared" si="37"/>
        <v>60.224999999999994</v>
      </c>
      <c r="H111" s="34">
        <f t="shared" si="38"/>
        <v>27</v>
      </c>
      <c r="I111" s="38"/>
    </row>
    <row r="112" spans="1:9" ht="19.5" customHeight="1">
      <c r="A112" s="25" t="s">
        <v>172</v>
      </c>
      <c r="B112" s="26" t="s">
        <v>173</v>
      </c>
      <c r="C112" s="27">
        <v>44.3</v>
      </c>
      <c r="D112" s="27">
        <f t="shared" si="35"/>
        <v>22.15</v>
      </c>
      <c r="E112" s="28">
        <v>75</v>
      </c>
      <c r="F112" s="28">
        <f t="shared" si="36"/>
        <v>37.5</v>
      </c>
      <c r="G112" s="28">
        <f t="shared" si="37"/>
        <v>59.65</v>
      </c>
      <c r="H112" s="34">
        <f t="shared" si="38"/>
        <v>28</v>
      </c>
      <c r="I112" s="38"/>
    </row>
    <row r="113" spans="1:9" ht="19.5" customHeight="1">
      <c r="A113" s="25" t="s">
        <v>174</v>
      </c>
      <c r="B113" s="26" t="s">
        <v>175</v>
      </c>
      <c r="C113" s="27">
        <v>43.9</v>
      </c>
      <c r="D113" s="27">
        <f t="shared" si="35"/>
        <v>21.95</v>
      </c>
      <c r="E113" s="28">
        <v>75.2</v>
      </c>
      <c r="F113" s="28">
        <f t="shared" si="36"/>
        <v>37.6</v>
      </c>
      <c r="G113" s="28">
        <f t="shared" si="37"/>
        <v>59.55</v>
      </c>
      <c r="H113" s="34">
        <f t="shared" si="38"/>
        <v>29</v>
      </c>
      <c r="I113" s="38"/>
    </row>
    <row r="114" spans="1:9" ht="19.5" customHeight="1">
      <c r="A114" s="25" t="s">
        <v>176</v>
      </c>
      <c r="B114" s="26" t="s">
        <v>177</v>
      </c>
      <c r="C114" s="27">
        <v>53.3</v>
      </c>
      <c r="D114" s="27">
        <f t="shared" si="35"/>
        <v>26.65</v>
      </c>
      <c r="E114" s="26" t="s">
        <v>24</v>
      </c>
      <c r="F114" s="28"/>
      <c r="G114" s="28"/>
      <c r="H114" s="34"/>
      <c r="I114" s="38"/>
    </row>
    <row r="115" spans="1:9" ht="19.5" customHeight="1">
      <c r="A115" s="25" t="s">
        <v>178</v>
      </c>
      <c r="B115" s="26" t="s">
        <v>179</v>
      </c>
      <c r="C115" s="27">
        <v>44.65</v>
      </c>
      <c r="D115" s="27">
        <f t="shared" si="35"/>
        <v>22.325</v>
      </c>
      <c r="E115" s="26" t="s">
        <v>24</v>
      </c>
      <c r="F115" s="28"/>
      <c r="G115" s="28"/>
      <c r="H115" s="34"/>
      <c r="I115" s="38"/>
    </row>
    <row r="116" spans="1:9" ht="33" customHeight="1">
      <c r="A116" s="10" t="s">
        <v>180</v>
      </c>
      <c r="B116" s="10"/>
      <c r="C116" s="11"/>
      <c r="D116" s="11"/>
      <c r="E116" s="10"/>
      <c r="F116" s="10"/>
      <c r="G116" s="10"/>
      <c r="H116" s="12"/>
      <c r="I116" s="10"/>
    </row>
    <row r="117" spans="1:9" ht="14.25" customHeight="1">
      <c r="A117" s="13" t="s">
        <v>2</v>
      </c>
      <c r="B117" s="13" t="s">
        <v>3</v>
      </c>
      <c r="C117" s="14" t="s">
        <v>4</v>
      </c>
      <c r="D117" s="14" t="s">
        <v>5</v>
      </c>
      <c r="E117" s="15" t="s">
        <v>6</v>
      </c>
      <c r="F117" s="15" t="s">
        <v>7</v>
      </c>
      <c r="G117" s="16" t="s">
        <v>8</v>
      </c>
      <c r="H117" s="17" t="s">
        <v>9</v>
      </c>
      <c r="I117" s="35" t="s">
        <v>10</v>
      </c>
    </row>
    <row r="118" spans="1:9" ht="11.25" customHeight="1">
      <c r="A118" s="13"/>
      <c r="B118" s="13"/>
      <c r="C118" s="18"/>
      <c r="D118" s="18"/>
      <c r="E118" s="19"/>
      <c r="F118" s="19"/>
      <c r="G118" s="16"/>
      <c r="H118" s="17"/>
      <c r="I118" s="36"/>
    </row>
    <row r="119" spans="1:9" ht="24" customHeight="1">
      <c r="A119" s="25" t="s">
        <v>181</v>
      </c>
      <c r="B119" s="26" t="s">
        <v>182</v>
      </c>
      <c r="C119" s="27">
        <v>51.6</v>
      </c>
      <c r="D119" s="27">
        <f aca="true" t="shared" si="39" ref="D119:D124">C119/2</f>
        <v>25.8</v>
      </c>
      <c r="E119" s="28">
        <v>86.2</v>
      </c>
      <c r="F119" s="28">
        <f aca="true" t="shared" si="40" ref="F119:F122">E119/2</f>
        <v>43.1</v>
      </c>
      <c r="G119" s="28">
        <f aca="true" t="shared" si="41" ref="G119:G122">D119+F119</f>
        <v>68.9</v>
      </c>
      <c r="H119" s="34">
        <f aca="true" t="shared" si="42" ref="H119:H122">RANK(G119,$G$119:$G$122,0)</f>
        <v>1</v>
      </c>
      <c r="I119" s="38" t="s">
        <v>13</v>
      </c>
    </row>
    <row r="120" spans="1:9" ht="24" customHeight="1">
      <c r="A120" s="25" t="s">
        <v>183</v>
      </c>
      <c r="B120" s="26" t="s">
        <v>184</v>
      </c>
      <c r="C120" s="27">
        <v>57.5</v>
      </c>
      <c r="D120" s="27">
        <f t="shared" si="39"/>
        <v>28.75</v>
      </c>
      <c r="E120" s="28">
        <v>79.4</v>
      </c>
      <c r="F120" s="28">
        <f t="shared" si="40"/>
        <v>39.7</v>
      </c>
      <c r="G120" s="28">
        <f t="shared" si="41"/>
        <v>68.45</v>
      </c>
      <c r="H120" s="34">
        <f t="shared" si="42"/>
        <v>2</v>
      </c>
      <c r="I120" s="38" t="s">
        <v>13</v>
      </c>
    </row>
    <row r="121" spans="1:9" ht="24" customHeight="1">
      <c r="A121" s="25" t="s">
        <v>185</v>
      </c>
      <c r="B121" s="26" t="s">
        <v>186</v>
      </c>
      <c r="C121" s="27">
        <v>51</v>
      </c>
      <c r="D121" s="27">
        <f t="shared" si="39"/>
        <v>25.5</v>
      </c>
      <c r="E121" s="28">
        <v>85.6</v>
      </c>
      <c r="F121" s="28">
        <f t="shared" si="40"/>
        <v>42.8</v>
      </c>
      <c r="G121" s="28">
        <f t="shared" si="41"/>
        <v>68.3</v>
      </c>
      <c r="H121" s="34">
        <f t="shared" si="42"/>
        <v>3</v>
      </c>
      <c r="I121" s="38"/>
    </row>
    <row r="122" spans="1:9" ht="24" customHeight="1">
      <c r="A122" s="25" t="s">
        <v>187</v>
      </c>
      <c r="B122" s="26" t="s">
        <v>188</v>
      </c>
      <c r="C122" s="27">
        <v>48.3</v>
      </c>
      <c r="D122" s="27">
        <f t="shared" si="39"/>
        <v>24.15</v>
      </c>
      <c r="E122" s="28">
        <v>80.6</v>
      </c>
      <c r="F122" s="28">
        <f t="shared" si="40"/>
        <v>40.3</v>
      </c>
      <c r="G122" s="28">
        <f t="shared" si="41"/>
        <v>64.44999999999999</v>
      </c>
      <c r="H122" s="34">
        <f t="shared" si="42"/>
        <v>4</v>
      </c>
      <c r="I122" s="38"/>
    </row>
    <row r="123" spans="1:9" ht="24" customHeight="1">
      <c r="A123" s="25" t="s">
        <v>189</v>
      </c>
      <c r="B123" s="26" t="s">
        <v>190</v>
      </c>
      <c r="C123" s="27">
        <v>48.65</v>
      </c>
      <c r="D123" s="27">
        <f t="shared" si="39"/>
        <v>24.325</v>
      </c>
      <c r="E123" s="26" t="s">
        <v>24</v>
      </c>
      <c r="F123" s="28"/>
      <c r="G123" s="28"/>
      <c r="H123" s="34"/>
      <c r="I123" s="38"/>
    </row>
    <row r="124" spans="1:9" ht="24" customHeight="1">
      <c r="A124" s="25" t="s">
        <v>191</v>
      </c>
      <c r="B124" s="26" t="s">
        <v>192</v>
      </c>
      <c r="C124" s="27">
        <v>48.25</v>
      </c>
      <c r="D124" s="27">
        <f t="shared" si="39"/>
        <v>24.125</v>
      </c>
      <c r="E124" s="26" t="s">
        <v>24</v>
      </c>
      <c r="F124" s="28"/>
      <c r="G124" s="28"/>
      <c r="H124" s="34"/>
      <c r="I124" s="38"/>
    </row>
    <row r="125" spans="1:9" ht="9.75" customHeight="1">
      <c r="A125" s="29"/>
      <c r="B125" s="30"/>
      <c r="C125" s="31"/>
      <c r="D125" s="31"/>
      <c r="E125" s="32"/>
      <c r="F125" s="32"/>
      <c r="G125" s="32"/>
      <c r="H125" s="33"/>
      <c r="I125" s="39"/>
    </row>
    <row r="126" spans="1:9" ht="21.75" customHeight="1">
      <c r="A126" s="10" t="s">
        <v>193</v>
      </c>
      <c r="B126" s="10"/>
      <c r="C126" s="11"/>
      <c r="D126" s="11"/>
      <c r="E126" s="10"/>
      <c r="F126" s="10"/>
      <c r="G126" s="10"/>
      <c r="H126" s="12"/>
      <c r="I126" s="10"/>
    </row>
    <row r="127" spans="1:9" ht="18" customHeight="1">
      <c r="A127" s="13" t="s">
        <v>2</v>
      </c>
      <c r="B127" s="13" t="s">
        <v>3</v>
      </c>
      <c r="C127" s="14" t="s">
        <v>4</v>
      </c>
      <c r="D127" s="14" t="s">
        <v>5</v>
      </c>
      <c r="E127" s="15" t="s">
        <v>6</v>
      </c>
      <c r="F127" s="15" t="s">
        <v>7</v>
      </c>
      <c r="G127" s="16" t="s">
        <v>8</v>
      </c>
      <c r="H127" s="17" t="s">
        <v>9</v>
      </c>
      <c r="I127" s="35" t="s">
        <v>10</v>
      </c>
    </row>
    <row r="128" spans="1:9" ht="9" customHeight="1">
      <c r="A128" s="13"/>
      <c r="B128" s="13"/>
      <c r="C128" s="18"/>
      <c r="D128" s="18"/>
      <c r="E128" s="19"/>
      <c r="F128" s="19"/>
      <c r="G128" s="16"/>
      <c r="H128" s="17"/>
      <c r="I128" s="36"/>
    </row>
    <row r="129" spans="1:9" ht="24" customHeight="1">
      <c r="A129" s="25" t="s">
        <v>194</v>
      </c>
      <c r="B129" s="26" t="s">
        <v>195</v>
      </c>
      <c r="C129" s="27">
        <v>54.95</v>
      </c>
      <c r="D129" s="27">
        <f aca="true" t="shared" si="43" ref="D129:D131">C129/2</f>
        <v>27.475</v>
      </c>
      <c r="E129" s="28">
        <v>88.8</v>
      </c>
      <c r="F129" s="28">
        <f aca="true" t="shared" si="44" ref="F129:F131">E129/2</f>
        <v>44.4</v>
      </c>
      <c r="G129" s="28">
        <f aca="true" t="shared" si="45" ref="G129:G131">D129+F129</f>
        <v>71.875</v>
      </c>
      <c r="H129" s="34">
        <f aca="true" t="shared" si="46" ref="H129:H131">RANK(G129,$G$129:$G$131,0)</f>
        <v>1</v>
      </c>
      <c r="I129" s="38" t="s">
        <v>13</v>
      </c>
    </row>
    <row r="130" spans="1:9" ht="24" customHeight="1">
      <c r="A130" s="25" t="s">
        <v>196</v>
      </c>
      <c r="B130" s="26" t="s">
        <v>197</v>
      </c>
      <c r="C130" s="27">
        <v>52.8</v>
      </c>
      <c r="D130" s="27">
        <f t="shared" si="43"/>
        <v>26.4</v>
      </c>
      <c r="E130" s="28">
        <v>86.8</v>
      </c>
      <c r="F130" s="28">
        <f t="shared" si="44"/>
        <v>43.4</v>
      </c>
      <c r="G130" s="28">
        <f t="shared" si="45"/>
        <v>69.8</v>
      </c>
      <c r="H130" s="34">
        <f t="shared" si="46"/>
        <v>2</v>
      </c>
      <c r="I130" s="38"/>
    </row>
    <row r="131" spans="1:9" ht="24" customHeight="1">
      <c r="A131" s="25" t="s">
        <v>198</v>
      </c>
      <c r="B131" s="26" t="s">
        <v>199</v>
      </c>
      <c r="C131" s="27">
        <v>55.1</v>
      </c>
      <c r="D131" s="27">
        <f t="shared" si="43"/>
        <v>27.55</v>
      </c>
      <c r="E131" s="28">
        <v>81.2</v>
      </c>
      <c r="F131" s="28">
        <f t="shared" si="44"/>
        <v>40.6</v>
      </c>
      <c r="G131" s="28">
        <f t="shared" si="45"/>
        <v>68.15</v>
      </c>
      <c r="H131" s="34">
        <f t="shared" si="46"/>
        <v>3</v>
      </c>
      <c r="I131" s="38"/>
    </row>
    <row r="132" spans="1:9" ht="14.25" customHeight="1">
      <c r="A132" s="29"/>
      <c r="B132" s="30"/>
      <c r="C132" s="31"/>
      <c r="D132" s="31"/>
      <c r="E132" s="32"/>
      <c r="F132" s="32"/>
      <c r="G132" s="32"/>
      <c r="H132" s="33"/>
      <c r="I132" s="39"/>
    </row>
    <row r="133" spans="1:9" ht="19.5" customHeight="1">
      <c r="A133" s="10" t="s">
        <v>200</v>
      </c>
      <c r="B133" s="10"/>
      <c r="C133" s="11"/>
      <c r="D133" s="11"/>
      <c r="E133" s="10"/>
      <c r="F133" s="10"/>
      <c r="G133" s="10"/>
      <c r="H133" s="12"/>
      <c r="I133" s="10"/>
    </row>
    <row r="134" spans="1:9" ht="15.75" customHeight="1">
      <c r="A134" s="13" t="s">
        <v>2</v>
      </c>
      <c r="B134" s="13" t="s">
        <v>3</v>
      </c>
      <c r="C134" s="14" t="s">
        <v>4</v>
      </c>
      <c r="D134" s="14" t="s">
        <v>5</v>
      </c>
      <c r="E134" s="15" t="s">
        <v>6</v>
      </c>
      <c r="F134" s="15" t="s">
        <v>7</v>
      </c>
      <c r="G134" s="16" t="s">
        <v>8</v>
      </c>
      <c r="H134" s="17" t="s">
        <v>9</v>
      </c>
      <c r="I134" s="35" t="s">
        <v>10</v>
      </c>
    </row>
    <row r="135" spans="1:9" ht="9" customHeight="1">
      <c r="A135" s="13"/>
      <c r="B135" s="13"/>
      <c r="C135" s="18"/>
      <c r="D135" s="18"/>
      <c r="E135" s="19"/>
      <c r="F135" s="19"/>
      <c r="G135" s="16"/>
      <c r="H135" s="17"/>
      <c r="I135" s="36"/>
    </row>
    <row r="136" spans="1:9" ht="25.5" customHeight="1">
      <c r="A136" s="25" t="s">
        <v>201</v>
      </c>
      <c r="B136" s="26" t="s">
        <v>202</v>
      </c>
      <c r="C136" s="27">
        <v>53.8</v>
      </c>
      <c r="D136" s="27">
        <f aca="true" t="shared" si="47" ref="D136:D138">C136/2</f>
        <v>26.9</v>
      </c>
      <c r="E136" s="28">
        <v>86.4</v>
      </c>
      <c r="F136" s="28">
        <f aca="true" t="shared" si="48" ref="F136:F138">E136/2</f>
        <v>43.2</v>
      </c>
      <c r="G136" s="28">
        <f aca="true" t="shared" si="49" ref="G136:G138">D136+F136</f>
        <v>70.1</v>
      </c>
      <c r="H136" s="34">
        <f aca="true" t="shared" si="50" ref="H136:H138">RANK(G136,$G$136:$G$138,0)</f>
        <v>1</v>
      </c>
      <c r="I136" s="38" t="s">
        <v>13</v>
      </c>
    </row>
    <row r="137" spans="1:9" ht="25.5" customHeight="1">
      <c r="A137" s="25" t="s">
        <v>203</v>
      </c>
      <c r="B137" s="26" t="s">
        <v>204</v>
      </c>
      <c r="C137" s="27">
        <v>51.7</v>
      </c>
      <c r="D137" s="27">
        <f t="shared" si="47"/>
        <v>25.85</v>
      </c>
      <c r="E137" s="28">
        <v>84.6</v>
      </c>
      <c r="F137" s="28">
        <f t="shared" si="48"/>
        <v>42.3</v>
      </c>
      <c r="G137" s="28">
        <f t="shared" si="49"/>
        <v>68.15</v>
      </c>
      <c r="H137" s="34">
        <f t="shared" si="50"/>
        <v>2</v>
      </c>
      <c r="I137" s="38"/>
    </row>
    <row r="138" spans="1:9" ht="25.5" customHeight="1">
      <c r="A138" s="25" t="s">
        <v>205</v>
      </c>
      <c r="B138" s="26" t="s">
        <v>206</v>
      </c>
      <c r="C138" s="27">
        <v>53.05</v>
      </c>
      <c r="D138" s="27">
        <f t="shared" si="47"/>
        <v>26.525</v>
      </c>
      <c r="E138" s="28">
        <v>81.8</v>
      </c>
      <c r="F138" s="28">
        <f t="shared" si="48"/>
        <v>40.9</v>
      </c>
      <c r="G138" s="28">
        <f t="shared" si="49"/>
        <v>67.425</v>
      </c>
      <c r="H138" s="34">
        <f t="shared" si="50"/>
        <v>3</v>
      </c>
      <c r="I138" s="38"/>
    </row>
    <row r="139" spans="1:9" ht="16.5" customHeight="1">
      <c r="A139" s="29"/>
      <c r="B139" s="30"/>
      <c r="C139" s="31"/>
      <c r="D139" s="31"/>
      <c r="E139" s="32"/>
      <c r="F139" s="32"/>
      <c r="G139" s="32"/>
      <c r="H139" s="33"/>
      <c r="I139" s="39"/>
    </row>
    <row r="140" spans="1:9" ht="24.75" customHeight="1">
      <c r="A140" s="10" t="s">
        <v>207</v>
      </c>
      <c r="B140" s="10"/>
      <c r="C140" s="11"/>
      <c r="D140" s="11"/>
      <c r="E140" s="10"/>
      <c r="F140" s="10"/>
      <c r="G140" s="10"/>
      <c r="H140" s="12"/>
      <c r="I140" s="10"/>
    </row>
    <row r="141" spans="1:9" ht="21" customHeight="1">
      <c r="A141" s="13" t="s">
        <v>2</v>
      </c>
      <c r="B141" s="13" t="s">
        <v>3</v>
      </c>
      <c r="C141" s="14" t="s">
        <v>4</v>
      </c>
      <c r="D141" s="14" t="s">
        <v>5</v>
      </c>
      <c r="E141" s="15" t="s">
        <v>6</v>
      </c>
      <c r="F141" s="15" t="s">
        <v>7</v>
      </c>
      <c r="G141" s="16" t="s">
        <v>8</v>
      </c>
      <c r="H141" s="17" t="s">
        <v>9</v>
      </c>
      <c r="I141" s="35" t="s">
        <v>10</v>
      </c>
    </row>
    <row r="142" spans="1:9" ht="8.25" customHeight="1">
      <c r="A142" s="13"/>
      <c r="B142" s="13"/>
      <c r="C142" s="18"/>
      <c r="D142" s="18"/>
      <c r="E142" s="19"/>
      <c r="F142" s="19"/>
      <c r="G142" s="16"/>
      <c r="H142" s="17"/>
      <c r="I142" s="36"/>
    </row>
    <row r="143" spans="1:9" ht="25.5" customHeight="1">
      <c r="A143" s="25" t="s">
        <v>208</v>
      </c>
      <c r="B143" s="26" t="s">
        <v>209</v>
      </c>
      <c r="C143" s="27">
        <v>55.8</v>
      </c>
      <c r="D143" s="27">
        <f aca="true" t="shared" si="51" ref="D143:D148">C143/2</f>
        <v>27.9</v>
      </c>
      <c r="E143" s="28">
        <v>83</v>
      </c>
      <c r="F143" s="28">
        <f aca="true" t="shared" si="52" ref="F143:F148">E143/2</f>
        <v>41.5</v>
      </c>
      <c r="G143" s="28">
        <f aca="true" t="shared" si="53" ref="G143:G148">D143+F143</f>
        <v>69.4</v>
      </c>
      <c r="H143" s="34">
        <f aca="true" t="shared" si="54" ref="H143:H148">RANK(G143,$G$143:$G$148,0)</f>
        <v>1</v>
      </c>
      <c r="I143" s="38" t="s">
        <v>13</v>
      </c>
    </row>
    <row r="144" spans="1:9" ht="25.5" customHeight="1">
      <c r="A144" s="25" t="s">
        <v>210</v>
      </c>
      <c r="B144" s="26" t="s">
        <v>211</v>
      </c>
      <c r="C144" s="27">
        <v>56.15</v>
      </c>
      <c r="D144" s="27">
        <f t="shared" si="51"/>
        <v>28.075</v>
      </c>
      <c r="E144" s="28">
        <v>80.2</v>
      </c>
      <c r="F144" s="28">
        <f t="shared" si="52"/>
        <v>40.1</v>
      </c>
      <c r="G144" s="28">
        <f t="shared" si="53"/>
        <v>68.175</v>
      </c>
      <c r="H144" s="34">
        <f t="shared" si="54"/>
        <v>2</v>
      </c>
      <c r="I144" s="38" t="s">
        <v>13</v>
      </c>
    </row>
    <row r="145" spans="1:9" ht="25.5" customHeight="1">
      <c r="A145" s="25" t="s">
        <v>212</v>
      </c>
      <c r="B145" s="26" t="s">
        <v>213</v>
      </c>
      <c r="C145" s="27">
        <v>57.7</v>
      </c>
      <c r="D145" s="27">
        <f t="shared" si="51"/>
        <v>28.85</v>
      </c>
      <c r="E145" s="28">
        <v>78.2</v>
      </c>
      <c r="F145" s="28">
        <f t="shared" si="52"/>
        <v>39.1</v>
      </c>
      <c r="G145" s="28">
        <f t="shared" si="53"/>
        <v>67.95</v>
      </c>
      <c r="H145" s="34">
        <f t="shared" si="54"/>
        <v>3</v>
      </c>
      <c r="I145" s="38"/>
    </row>
    <row r="146" spans="1:9" ht="25.5" customHeight="1">
      <c r="A146" s="25" t="s">
        <v>214</v>
      </c>
      <c r="B146" s="26" t="s">
        <v>215</v>
      </c>
      <c r="C146" s="27">
        <v>51.25</v>
      </c>
      <c r="D146" s="27">
        <f t="shared" si="51"/>
        <v>25.625</v>
      </c>
      <c r="E146" s="28">
        <v>84.6</v>
      </c>
      <c r="F146" s="28">
        <f t="shared" si="52"/>
        <v>42.3</v>
      </c>
      <c r="G146" s="28">
        <f t="shared" si="53"/>
        <v>67.925</v>
      </c>
      <c r="H146" s="34">
        <f t="shared" si="54"/>
        <v>4</v>
      </c>
      <c r="I146" s="38"/>
    </row>
    <row r="147" spans="1:9" ht="25.5" customHeight="1">
      <c r="A147" s="25" t="s">
        <v>216</v>
      </c>
      <c r="B147" s="26" t="s">
        <v>217</v>
      </c>
      <c r="C147" s="27">
        <v>53.5</v>
      </c>
      <c r="D147" s="27">
        <f t="shared" si="51"/>
        <v>26.75</v>
      </c>
      <c r="E147" s="28">
        <v>82</v>
      </c>
      <c r="F147" s="28">
        <f t="shared" si="52"/>
        <v>41</v>
      </c>
      <c r="G147" s="28">
        <f t="shared" si="53"/>
        <v>67.75</v>
      </c>
      <c r="H147" s="34">
        <f t="shared" si="54"/>
        <v>5</v>
      </c>
      <c r="I147" s="38"/>
    </row>
    <row r="148" spans="1:9" ht="25.5" customHeight="1">
      <c r="A148" s="25" t="s">
        <v>218</v>
      </c>
      <c r="B148" s="26" t="s">
        <v>219</v>
      </c>
      <c r="C148" s="27">
        <v>52.75</v>
      </c>
      <c r="D148" s="27">
        <f t="shared" si="51"/>
        <v>26.375</v>
      </c>
      <c r="E148" s="28">
        <v>81.4</v>
      </c>
      <c r="F148" s="28">
        <f t="shared" si="52"/>
        <v>40.7</v>
      </c>
      <c r="G148" s="28">
        <f t="shared" si="53"/>
        <v>67.075</v>
      </c>
      <c r="H148" s="34">
        <f t="shared" si="54"/>
        <v>6</v>
      </c>
      <c r="I148" s="38"/>
    </row>
    <row r="149" spans="1:9" ht="28.5" customHeight="1">
      <c r="A149" s="10" t="s">
        <v>220</v>
      </c>
      <c r="B149" s="10"/>
      <c r="C149" s="11"/>
      <c r="D149" s="11"/>
      <c r="E149" s="10"/>
      <c r="F149" s="10"/>
      <c r="G149" s="10"/>
      <c r="H149" s="12"/>
      <c r="I149" s="10"/>
    </row>
    <row r="150" spans="1:9" ht="21" customHeight="1">
      <c r="A150" s="13" t="s">
        <v>2</v>
      </c>
      <c r="B150" s="13" t="s">
        <v>3</v>
      </c>
      <c r="C150" s="14" t="s">
        <v>4</v>
      </c>
      <c r="D150" s="14" t="s">
        <v>5</v>
      </c>
      <c r="E150" s="15" t="s">
        <v>6</v>
      </c>
      <c r="F150" s="15" t="s">
        <v>7</v>
      </c>
      <c r="G150" s="16" t="s">
        <v>8</v>
      </c>
      <c r="H150" s="17" t="s">
        <v>9</v>
      </c>
      <c r="I150" s="35" t="s">
        <v>10</v>
      </c>
    </row>
    <row r="151" spans="1:9" ht="31.5" customHeight="1">
      <c r="A151" s="13"/>
      <c r="B151" s="13"/>
      <c r="C151" s="18"/>
      <c r="D151" s="18"/>
      <c r="E151" s="19"/>
      <c r="F151" s="19"/>
      <c r="G151" s="16"/>
      <c r="H151" s="17"/>
      <c r="I151" s="36"/>
    </row>
    <row r="152" spans="1:9" ht="36.75" customHeight="1">
      <c r="A152" s="25" t="s">
        <v>221</v>
      </c>
      <c r="B152" s="26" t="s">
        <v>222</v>
      </c>
      <c r="C152" s="27">
        <v>55.3</v>
      </c>
      <c r="D152" s="27">
        <f aca="true" t="shared" si="55" ref="D152:D157">C152/2</f>
        <v>27.65</v>
      </c>
      <c r="E152" s="28">
        <v>89.6</v>
      </c>
      <c r="F152" s="28">
        <f aca="true" t="shared" si="56" ref="F152:F157">E152/2</f>
        <v>44.8</v>
      </c>
      <c r="G152" s="28">
        <f aca="true" t="shared" si="57" ref="G152:G157">D152+F152</f>
        <v>72.44999999999999</v>
      </c>
      <c r="H152" s="34">
        <f aca="true" t="shared" si="58" ref="H152:H157">RANK(G152,$G$152:$G$157,0)</f>
        <v>1</v>
      </c>
      <c r="I152" s="38" t="s">
        <v>13</v>
      </c>
    </row>
    <row r="153" spans="1:9" ht="36.75" customHeight="1">
      <c r="A153" s="25" t="s">
        <v>223</v>
      </c>
      <c r="B153" s="26" t="s">
        <v>224</v>
      </c>
      <c r="C153" s="27">
        <v>53.2</v>
      </c>
      <c r="D153" s="27">
        <f t="shared" si="55"/>
        <v>26.6</v>
      </c>
      <c r="E153" s="28">
        <v>87.2</v>
      </c>
      <c r="F153" s="28">
        <f t="shared" si="56"/>
        <v>43.6</v>
      </c>
      <c r="G153" s="28">
        <f t="shared" si="57"/>
        <v>70.2</v>
      </c>
      <c r="H153" s="34">
        <f t="shared" si="58"/>
        <v>2</v>
      </c>
      <c r="I153" s="38" t="s">
        <v>13</v>
      </c>
    </row>
    <row r="154" spans="1:9" ht="36.75" customHeight="1">
      <c r="A154" s="25" t="s">
        <v>225</v>
      </c>
      <c r="B154" s="26" t="s">
        <v>226</v>
      </c>
      <c r="C154" s="27">
        <v>53.9</v>
      </c>
      <c r="D154" s="27">
        <f t="shared" si="55"/>
        <v>26.95</v>
      </c>
      <c r="E154" s="28">
        <v>83.6</v>
      </c>
      <c r="F154" s="28">
        <f t="shared" si="56"/>
        <v>41.8</v>
      </c>
      <c r="G154" s="28">
        <f t="shared" si="57"/>
        <v>68.75</v>
      </c>
      <c r="H154" s="34">
        <f t="shared" si="58"/>
        <v>3</v>
      </c>
      <c r="I154" s="38"/>
    </row>
    <row r="155" spans="1:9" ht="36.75" customHeight="1">
      <c r="A155" s="25" t="s">
        <v>227</v>
      </c>
      <c r="B155" s="26" t="s">
        <v>228</v>
      </c>
      <c r="C155" s="27">
        <v>51.5</v>
      </c>
      <c r="D155" s="27">
        <f t="shared" si="55"/>
        <v>25.75</v>
      </c>
      <c r="E155" s="28">
        <v>85</v>
      </c>
      <c r="F155" s="28">
        <f t="shared" si="56"/>
        <v>42.5</v>
      </c>
      <c r="G155" s="28">
        <f t="shared" si="57"/>
        <v>68.25</v>
      </c>
      <c r="H155" s="34">
        <f t="shared" si="58"/>
        <v>4</v>
      </c>
      <c r="I155" s="38"/>
    </row>
    <row r="156" spans="1:9" ht="36.75" customHeight="1">
      <c r="A156" s="25" t="s">
        <v>229</v>
      </c>
      <c r="B156" s="26" t="s">
        <v>230</v>
      </c>
      <c r="C156" s="27">
        <v>55.65</v>
      </c>
      <c r="D156" s="27">
        <f t="shared" si="55"/>
        <v>27.825</v>
      </c>
      <c r="E156" s="28">
        <v>79.8</v>
      </c>
      <c r="F156" s="28">
        <f t="shared" si="56"/>
        <v>39.9</v>
      </c>
      <c r="G156" s="28">
        <f t="shared" si="57"/>
        <v>67.725</v>
      </c>
      <c r="H156" s="34">
        <f t="shared" si="58"/>
        <v>5</v>
      </c>
      <c r="I156" s="38"/>
    </row>
    <row r="157" spans="1:9" ht="36.75" customHeight="1">
      <c r="A157" s="25" t="s">
        <v>231</v>
      </c>
      <c r="B157" s="26" t="s">
        <v>232</v>
      </c>
      <c r="C157" s="27">
        <v>52.65</v>
      </c>
      <c r="D157" s="27">
        <f t="shared" si="55"/>
        <v>26.325</v>
      </c>
      <c r="E157" s="28">
        <v>79.2</v>
      </c>
      <c r="F157" s="28">
        <f t="shared" si="56"/>
        <v>39.6</v>
      </c>
      <c r="G157" s="28">
        <f t="shared" si="57"/>
        <v>65.925</v>
      </c>
      <c r="H157" s="34">
        <f t="shared" si="58"/>
        <v>6</v>
      </c>
      <c r="I157" s="38"/>
    </row>
    <row r="158" spans="1:9" ht="28.5" customHeight="1">
      <c r="A158" s="10" t="s">
        <v>233</v>
      </c>
      <c r="B158" s="10"/>
      <c r="C158" s="11"/>
      <c r="D158" s="11"/>
      <c r="E158" s="10"/>
      <c r="F158" s="10"/>
      <c r="G158" s="10"/>
      <c r="H158" s="12"/>
      <c r="I158" s="10"/>
    </row>
    <row r="159" spans="1:9" ht="21" customHeight="1">
      <c r="A159" s="13" t="s">
        <v>2</v>
      </c>
      <c r="B159" s="13" t="s">
        <v>3</v>
      </c>
      <c r="C159" s="14" t="s">
        <v>4</v>
      </c>
      <c r="D159" s="14" t="s">
        <v>5</v>
      </c>
      <c r="E159" s="15" t="s">
        <v>6</v>
      </c>
      <c r="F159" s="15" t="s">
        <v>7</v>
      </c>
      <c r="G159" s="16" t="s">
        <v>8</v>
      </c>
      <c r="H159" s="17" t="s">
        <v>9</v>
      </c>
      <c r="I159" s="35" t="s">
        <v>10</v>
      </c>
    </row>
    <row r="160" spans="1:9" ht="31.5" customHeight="1">
      <c r="A160" s="13"/>
      <c r="B160" s="13"/>
      <c r="C160" s="18"/>
      <c r="D160" s="18"/>
      <c r="E160" s="19"/>
      <c r="F160" s="19"/>
      <c r="G160" s="16"/>
      <c r="H160" s="17"/>
      <c r="I160" s="36"/>
    </row>
    <row r="161" spans="1:9" ht="33.75" customHeight="1">
      <c r="A161" s="25" t="s">
        <v>234</v>
      </c>
      <c r="B161" s="26" t="s">
        <v>235</v>
      </c>
      <c r="C161" s="27">
        <v>57.05</v>
      </c>
      <c r="D161" s="27">
        <f aca="true" t="shared" si="59" ref="D161:D163">C161/2</f>
        <v>28.525</v>
      </c>
      <c r="E161" s="28">
        <v>87.6</v>
      </c>
      <c r="F161" s="28">
        <f aca="true" t="shared" si="60" ref="F161:F163">E161/2</f>
        <v>43.8</v>
      </c>
      <c r="G161" s="28">
        <f aca="true" t="shared" si="61" ref="G161:G163">D161+F161</f>
        <v>72.32499999999999</v>
      </c>
      <c r="H161" s="34">
        <f aca="true" t="shared" si="62" ref="H161:H163">RANK(G161,$G$161:$G$163,0)</f>
        <v>1</v>
      </c>
      <c r="I161" s="38" t="s">
        <v>13</v>
      </c>
    </row>
    <row r="162" spans="1:9" ht="33.75" customHeight="1">
      <c r="A162" s="25" t="s">
        <v>236</v>
      </c>
      <c r="B162" s="26" t="s">
        <v>237</v>
      </c>
      <c r="C162" s="27">
        <v>56.55</v>
      </c>
      <c r="D162" s="27">
        <f t="shared" si="59"/>
        <v>28.275</v>
      </c>
      <c r="E162" s="28">
        <v>85</v>
      </c>
      <c r="F162" s="28">
        <f t="shared" si="60"/>
        <v>42.5</v>
      </c>
      <c r="G162" s="28">
        <f t="shared" si="61"/>
        <v>70.775</v>
      </c>
      <c r="H162" s="34">
        <f t="shared" si="62"/>
        <v>2</v>
      </c>
      <c r="I162" s="38"/>
    </row>
    <row r="163" spans="1:9" ht="33.75" customHeight="1">
      <c r="A163" s="25" t="s">
        <v>238</v>
      </c>
      <c r="B163" s="26" t="s">
        <v>239</v>
      </c>
      <c r="C163" s="27">
        <v>54.9</v>
      </c>
      <c r="D163" s="27">
        <f t="shared" si="59"/>
        <v>27.45</v>
      </c>
      <c r="E163" s="28">
        <v>83.6</v>
      </c>
      <c r="F163" s="28">
        <f t="shared" si="60"/>
        <v>41.8</v>
      </c>
      <c r="G163" s="28">
        <f t="shared" si="61"/>
        <v>69.25</v>
      </c>
      <c r="H163" s="34">
        <f t="shared" si="62"/>
        <v>3</v>
      </c>
      <c r="I163" s="38"/>
    </row>
    <row r="164" spans="1:9" ht="18" customHeight="1">
      <c r="A164" s="29"/>
      <c r="B164" s="30"/>
      <c r="C164" s="31"/>
      <c r="D164" s="31"/>
      <c r="E164" s="32"/>
      <c r="F164" s="32"/>
      <c r="G164" s="32"/>
      <c r="H164" s="33"/>
      <c r="I164" s="39"/>
    </row>
    <row r="165" spans="1:9" ht="31.5" customHeight="1">
      <c r="A165" s="10" t="s">
        <v>240</v>
      </c>
      <c r="B165" s="10"/>
      <c r="C165" s="11"/>
      <c r="D165" s="11"/>
      <c r="E165" s="10"/>
      <c r="F165" s="10"/>
      <c r="G165" s="10"/>
      <c r="H165" s="12"/>
      <c r="I165" s="10"/>
    </row>
    <row r="166" spans="1:9" ht="21" customHeight="1">
      <c r="A166" s="13" t="s">
        <v>2</v>
      </c>
      <c r="B166" s="13" t="s">
        <v>3</v>
      </c>
      <c r="C166" s="14" t="s">
        <v>4</v>
      </c>
      <c r="D166" s="14" t="s">
        <v>5</v>
      </c>
      <c r="E166" s="15" t="s">
        <v>6</v>
      </c>
      <c r="F166" s="15" t="s">
        <v>7</v>
      </c>
      <c r="G166" s="16" t="s">
        <v>8</v>
      </c>
      <c r="H166" s="17" t="s">
        <v>9</v>
      </c>
      <c r="I166" s="35" t="s">
        <v>10</v>
      </c>
    </row>
    <row r="167" spans="1:9" ht="31.5" customHeight="1">
      <c r="A167" s="13"/>
      <c r="B167" s="13"/>
      <c r="C167" s="18"/>
      <c r="D167" s="18"/>
      <c r="E167" s="19"/>
      <c r="F167" s="19"/>
      <c r="G167" s="16"/>
      <c r="H167" s="17"/>
      <c r="I167" s="36"/>
    </row>
    <row r="168" spans="1:9" ht="33" customHeight="1">
      <c r="A168" s="25" t="s">
        <v>241</v>
      </c>
      <c r="B168" s="26" t="s">
        <v>242</v>
      </c>
      <c r="C168" s="27">
        <v>56.15</v>
      </c>
      <c r="D168" s="27">
        <f aca="true" t="shared" si="63" ref="D168:D170">C168/2</f>
        <v>28.075</v>
      </c>
      <c r="E168" s="28">
        <v>78.8</v>
      </c>
      <c r="F168" s="28">
        <f aca="true" t="shared" si="64" ref="F168:F170">E168/2</f>
        <v>39.4</v>
      </c>
      <c r="G168" s="28">
        <f aca="true" t="shared" si="65" ref="G168:G170">D168+F168</f>
        <v>67.475</v>
      </c>
      <c r="H168" s="34">
        <f aca="true" t="shared" si="66" ref="H168:H170">RANK(G168,$G$168:$G$170,0)</f>
        <v>1</v>
      </c>
      <c r="I168" s="38" t="s">
        <v>13</v>
      </c>
    </row>
    <row r="169" spans="1:9" ht="33" customHeight="1">
      <c r="A169" s="25" t="s">
        <v>243</v>
      </c>
      <c r="B169" s="26" t="s">
        <v>244</v>
      </c>
      <c r="C169" s="27">
        <v>50.6</v>
      </c>
      <c r="D169" s="27">
        <f t="shared" si="63"/>
        <v>25.3</v>
      </c>
      <c r="E169" s="28">
        <v>78.6</v>
      </c>
      <c r="F169" s="28">
        <f t="shared" si="64"/>
        <v>39.3</v>
      </c>
      <c r="G169" s="28">
        <f t="shared" si="65"/>
        <v>64.6</v>
      </c>
      <c r="H169" s="34">
        <f t="shared" si="66"/>
        <v>2</v>
      </c>
      <c r="I169" s="38"/>
    </row>
    <row r="170" spans="1:9" ht="33" customHeight="1">
      <c r="A170" s="25" t="s">
        <v>245</v>
      </c>
      <c r="B170" s="26" t="s">
        <v>246</v>
      </c>
      <c r="C170" s="27">
        <v>48.75</v>
      </c>
      <c r="D170" s="27">
        <f t="shared" si="63"/>
        <v>24.375</v>
      </c>
      <c r="E170" s="28">
        <v>76.4</v>
      </c>
      <c r="F170" s="28">
        <f t="shared" si="64"/>
        <v>38.2</v>
      </c>
      <c r="G170" s="28">
        <f t="shared" si="65"/>
        <v>62.575</v>
      </c>
      <c r="H170" s="34">
        <f t="shared" si="66"/>
        <v>3</v>
      </c>
      <c r="I170" s="38"/>
    </row>
    <row r="171" spans="1:9" ht="11.25" customHeight="1">
      <c r="A171" s="29"/>
      <c r="B171" s="30"/>
      <c r="C171" s="31"/>
      <c r="D171" s="31"/>
      <c r="E171" s="32"/>
      <c r="F171" s="32"/>
      <c r="G171" s="32"/>
      <c r="H171" s="33"/>
      <c r="I171" s="39"/>
    </row>
    <row r="172" spans="1:9" ht="27.75" customHeight="1">
      <c r="A172" s="10" t="s">
        <v>247</v>
      </c>
      <c r="B172" s="10"/>
      <c r="C172" s="11"/>
      <c r="D172" s="11"/>
      <c r="E172" s="10"/>
      <c r="F172" s="10"/>
      <c r="G172" s="10"/>
      <c r="H172" s="12"/>
      <c r="I172" s="10"/>
    </row>
    <row r="173" spans="1:9" ht="21" customHeight="1">
      <c r="A173" s="13" t="s">
        <v>2</v>
      </c>
      <c r="B173" s="13" t="s">
        <v>3</v>
      </c>
      <c r="C173" s="14" t="s">
        <v>4</v>
      </c>
      <c r="D173" s="14" t="s">
        <v>5</v>
      </c>
      <c r="E173" s="15" t="s">
        <v>6</v>
      </c>
      <c r="F173" s="15" t="s">
        <v>7</v>
      </c>
      <c r="G173" s="16" t="s">
        <v>8</v>
      </c>
      <c r="H173" s="17" t="s">
        <v>9</v>
      </c>
      <c r="I173" s="35" t="s">
        <v>10</v>
      </c>
    </row>
    <row r="174" spans="1:9" ht="31.5" customHeight="1">
      <c r="A174" s="13"/>
      <c r="B174" s="13"/>
      <c r="C174" s="18"/>
      <c r="D174" s="18"/>
      <c r="E174" s="19"/>
      <c r="F174" s="19"/>
      <c r="G174" s="16"/>
      <c r="H174" s="17"/>
      <c r="I174" s="36"/>
    </row>
    <row r="175" spans="1:9" ht="24" customHeight="1">
      <c r="A175" s="25" t="s">
        <v>248</v>
      </c>
      <c r="B175" s="26" t="s">
        <v>249</v>
      </c>
      <c r="C175" s="27">
        <v>59.1</v>
      </c>
      <c r="D175" s="27">
        <f aca="true" t="shared" si="67" ref="D175:D177">C175/2</f>
        <v>29.55</v>
      </c>
      <c r="E175" s="28">
        <v>87.6</v>
      </c>
      <c r="F175" s="28">
        <f aca="true" t="shared" si="68" ref="F175:F177">E175/2</f>
        <v>43.8</v>
      </c>
      <c r="G175" s="28">
        <f aca="true" t="shared" si="69" ref="G175:G177">D175+F175</f>
        <v>73.35</v>
      </c>
      <c r="H175" s="34">
        <f aca="true" t="shared" si="70" ref="H175:H177">RANK(G175,$G$175:$G$177,0)</f>
        <v>1</v>
      </c>
      <c r="I175" s="38" t="s">
        <v>13</v>
      </c>
    </row>
    <row r="176" spans="1:9" ht="24" customHeight="1">
      <c r="A176" s="25" t="s">
        <v>50</v>
      </c>
      <c r="B176" s="26" t="s">
        <v>250</v>
      </c>
      <c r="C176" s="27">
        <v>57.5</v>
      </c>
      <c r="D176" s="27">
        <f t="shared" si="67"/>
        <v>28.75</v>
      </c>
      <c r="E176" s="28">
        <v>87</v>
      </c>
      <c r="F176" s="28">
        <f t="shared" si="68"/>
        <v>43.5</v>
      </c>
      <c r="G176" s="28">
        <f t="shared" si="69"/>
        <v>72.25</v>
      </c>
      <c r="H176" s="34">
        <f t="shared" si="70"/>
        <v>2</v>
      </c>
      <c r="I176" s="38"/>
    </row>
    <row r="177" spans="1:9" ht="24" customHeight="1">
      <c r="A177" s="25" t="s">
        <v>251</v>
      </c>
      <c r="B177" s="26" t="s">
        <v>252</v>
      </c>
      <c r="C177" s="27">
        <v>55.4</v>
      </c>
      <c r="D177" s="27">
        <f t="shared" si="67"/>
        <v>27.7</v>
      </c>
      <c r="E177" s="28">
        <v>78</v>
      </c>
      <c r="F177" s="28">
        <f t="shared" si="68"/>
        <v>39</v>
      </c>
      <c r="G177" s="28">
        <f t="shared" si="69"/>
        <v>66.7</v>
      </c>
      <c r="H177" s="34">
        <f t="shared" si="70"/>
        <v>3</v>
      </c>
      <c r="I177" s="38"/>
    </row>
    <row r="178" spans="1:9" ht="26.25" customHeight="1">
      <c r="A178" s="10" t="s">
        <v>253</v>
      </c>
      <c r="B178" s="10"/>
      <c r="C178" s="11"/>
      <c r="D178" s="11"/>
      <c r="E178" s="10"/>
      <c r="F178" s="10"/>
      <c r="G178" s="10"/>
      <c r="H178" s="12"/>
      <c r="I178" s="10"/>
    </row>
    <row r="179" spans="1:9" ht="21" customHeight="1">
      <c r="A179" s="13" t="s">
        <v>2</v>
      </c>
      <c r="B179" s="13" t="s">
        <v>3</v>
      </c>
      <c r="C179" s="14" t="s">
        <v>4</v>
      </c>
      <c r="D179" s="14" t="s">
        <v>5</v>
      </c>
      <c r="E179" s="15" t="s">
        <v>6</v>
      </c>
      <c r="F179" s="15" t="s">
        <v>7</v>
      </c>
      <c r="G179" s="16" t="s">
        <v>8</v>
      </c>
      <c r="H179" s="17" t="s">
        <v>9</v>
      </c>
      <c r="I179" s="35" t="s">
        <v>10</v>
      </c>
    </row>
    <row r="180" spans="1:9" ht="31.5" customHeight="1">
      <c r="A180" s="13"/>
      <c r="B180" s="13"/>
      <c r="C180" s="18"/>
      <c r="D180" s="18"/>
      <c r="E180" s="19"/>
      <c r="F180" s="19"/>
      <c r="G180" s="16"/>
      <c r="H180" s="17"/>
      <c r="I180" s="36"/>
    </row>
    <row r="181" spans="1:9" ht="24" customHeight="1">
      <c r="A181" s="25" t="s">
        <v>254</v>
      </c>
      <c r="B181" s="26" t="s">
        <v>255</v>
      </c>
      <c r="C181" s="27">
        <v>64.2</v>
      </c>
      <c r="D181" s="27">
        <f aca="true" t="shared" si="71" ref="D181:D183">C181/2</f>
        <v>32.1</v>
      </c>
      <c r="E181" s="28">
        <v>87.4</v>
      </c>
      <c r="F181" s="28">
        <f aca="true" t="shared" si="72" ref="F181:F183">E181/2</f>
        <v>43.7</v>
      </c>
      <c r="G181" s="28">
        <f aca="true" t="shared" si="73" ref="G181:G183">D181+F181</f>
        <v>75.80000000000001</v>
      </c>
      <c r="H181" s="34">
        <f aca="true" t="shared" si="74" ref="H181:H183">RANK(G181,$G$181:$G$183,0)</f>
        <v>1</v>
      </c>
      <c r="I181" s="38" t="s">
        <v>13</v>
      </c>
    </row>
    <row r="182" spans="1:9" ht="24" customHeight="1">
      <c r="A182" s="25" t="s">
        <v>256</v>
      </c>
      <c r="B182" s="26" t="s">
        <v>257</v>
      </c>
      <c r="C182" s="27">
        <v>62.6</v>
      </c>
      <c r="D182" s="27">
        <f t="shared" si="71"/>
        <v>31.3</v>
      </c>
      <c r="E182" s="28">
        <v>85.6</v>
      </c>
      <c r="F182" s="28">
        <f t="shared" si="72"/>
        <v>42.8</v>
      </c>
      <c r="G182" s="28">
        <f t="shared" si="73"/>
        <v>74.1</v>
      </c>
      <c r="H182" s="34">
        <f t="shared" si="74"/>
        <v>2</v>
      </c>
      <c r="I182" s="38"/>
    </row>
    <row r="183" spans="1:9" ht="24" customHeight="1">
      <c r="A183" s="25" t="s">
        <v>258</v>
      </c>
      <c r="B183" s="26" t="s">
        <v>259</v>
      </c>
      <c r="C183" s="27">
        <v>57.2</v>
      </c>
      <c r="D183" s="27">
        <f t="shared" si="71"/>
        <v>28.6</v>
      </c>
      <c r="E183" s="28">
        <v>81.8</v>
      </c>
      <c r="F183" s="28">
        <f t="shared" si="72"/>
        <v>40.9</v>
      </c>
      <c r="G183" s="28">
        <f t="shared" si="73"/>
        <v>69.5</v>
      </c>
      <c r="H183" s="34">
        <f t="shared" si="74"/>
        <v>3</v>
      </c>
      <c r="I183" s="38"/>
    </row>
    <row r="184" spans="1:9" ht="23.25" customHeight="1">
      <c r="A184" s="29"/>
      <c r="B184" s="30"/>
      <c r="C184" s="31"/>
      <c r="D184" s="31"/>
      <c r="E184" s="32"/>
      <c r="F184" s="32"/>
      <c r="G184" s="32"/>
      <c r="H184" s="33"/>
      <c r="I184" s="39"/>
    </row>
    <row r="185" spans="1:9" ht="23.25" customHeight="1">
      <c r="A185" s="10" t="s">
        <v>260</v>
      </c>
      <c r="B185" s="10"/>
      <c r="C185" s="11"/>
      <c r="D185" s="11"/>
      <c r="E185" s="10"/>
      <c r="F185" s="10"/>
      <c r="G185" s="10"/>
      <c r="H185" s="12"/>
      <c r="I185" s="10"/>
    </row>
    <row r="186" spans="1:9" ht="23.25" customHeight="1">
      <c r="A186" s="13" t="s">
        <v>2</v>
      </c>
      <c r="B186" s="13" t="s">
        <v>3</v>
      </c>
      <c r="C186" s="14" t="s">
        <v>4</v>
      </c>
      <c r="D186" s="14" t="s">
        <v>5</v>
      </c>
      <c r="E186" s="15" t="s">
        <v>6</v>
      </c>
      <c r="F186" s="15" t="s">
        <v>7</v>
      </c>
      <c r="G186" s="16" t="s">
        <v>8</v>
      </c>
      <c r="H186" s="17" t="s">
        <v>9</v>
      </c>
      <c r="I186" s="35" t="s">
        <v>10</v>
      </c>
    </row>
    <row r="187" spans="1:9" ht="23.25" customHeight="1">
      <c r="A187" s="13"/>
      <c r="B187" s="13"/>
      <c r="C187" s="18"/>
      <c r="D187" s="18"/>
      <c r="E187" s="19"/>
      <c r="F187" s="19"/>
      <c r="G187" s="16"/>
      <c r="H187" s="17"/>
      <c r="I187" s="36"/>
    </row>
    <row r="188" spans="1:9" ht="23.25" customHeight="1">
      <c r="A188" s="25" t="s">
        <v>261</v>
      </c>
      <c r="B188" s="26" t="s">
        <v>262</v>
      </c>
      <c r="C188" s="27">
        <v>64.4</v>
      </c>
      <c r="D188" s="27">
        <f aca="true" t="shared" si="75" ref="D188:D190">C188/2</f>
        <v>32.2</v>
      </c>
      <c r="E188" s="28">
        <v>87.8</v>
      </c>
      <c r="F188" s="28">
        <f aca="true" t="shared" si="76" ref="F188:F190">E188/2</f>
        <v>43.9</v>
      </c>
      <c r="G188" s="28">
        <f aca="true" t="shared" si="77" ref="G188:G190">D188+F188</f>
        <v>76.1</v>
      </c>
      <c r="H188" s="34">
        <f aca="true" t="shared" si="78" ref="H188:H190">RANK(G188,$G$188:$G$190,0)</f>
        <v>1</v>
      </c>
      <c r="I188" s="38" t="s">
        <v>13</v>
      </c>
    </row>
    <row r="189" spans="1:9" ht="23.25" customHeight="1">
      <c r="A189" s="25" t="s">
        <v>263</v>
      </c>
      <c r="B189" s="26" t="s">
        <v>264</v>
      </c>
      <c r="C189" s="27">
        <v>61</v>
      </c>
      <c r="D189" s="27">
        <f t="shared" si="75"/>
        <v>30.5</v>
      </c>
      <c r="E189" s="28">
        <v>88.8</v>
      </c>
      <c r="F189" s="28">
        <f t="shared" si="76"/>
        <v>44.4</v>
      </c>
      <c r="G189" s="28">
        <f t="shared" si="77"/>
        <v>74.9</v>
      </c>
      <c r="H189" s="34">
        <f t="shared" si="78"/>
        <v>2</v>
      </c>
      <c r="I189" s="38"/>
    </row>
    <row r="190" spans="1:9" ht="23.25" customHeight="1">
      <c r="A190" s="25" t="s">
        <v>265</v>
      </c>
      <c r="B190" s="26" t="s">
        <v>266</v>
      </c>
      <c r="C190" s="27">
        <v>60.75</v>
      </c>
      <c r="D190" s="27">
        <f t="shared" si="75"/>
        <v>30.375</v>
      </c>
      <c r="E190" s="28">
        <v>79</v>
      </c>
      <c r="F190" s="28">
        <f t="shared" si="76"/>
        <v>39.5</v>
      </c>
      <c r="G190" s="28">
        <f t="shared" si="77"/>
        <v>69.875</v>
      </c>
      <c r="H190" s="34">
        <f t="shared" si="78"/>
        <v>3</v>
      </c>
      <c r="I190" s="38"/>
    </row>
    <row r="191" spans="1:9" ht="28.5" customHeight="1">
      <c r="A191" s="10" t="s">
        <v>267</v>
      </c>
      <c r="B191" s="10"/>
      <c r="C191" s="11"/>
      <c r="D191" s="11"/>
      <c r="E191" s="10"/>
      <c r="F191" s="10"/>
      <c r="G191" s="10"/>
      <c r="H191" s="12"/>
      <c r="I191" s="10"/>
    </row>
    <row r="192" spans="1:9" ht="21" customHeight="1">
      <c r="A192" s="13" t="s">
        <v>2</v>
      </c>
      <c r="B192" s="13" t="s">
        <v>3</v>
      </c>
      <c r="C192" s="14" t="s">
        <v>4</v>
      </c>
      <c r="D192" s="14" t="s">
        <v>5</v>
      </c>
      <c r="E192" s="15" t="s">
        <v>6</v>
      </c>
      <c r="F192" s="15" t="s">
        <v>7</v>
      </c>
      <c r="G192" s="16" t="s">
        <v>8</v>
      </c>
      <c r="H192" s="17" t="s">
        <v>9</v>
      </c>
      <c r="I192" s="35" t="s">
        <v>10</v>
      </c>
    </row>
    <row r="193" spans="1:9" ht="31.5" customHeight="1">
      <c r="A193" s="13"/>
      <c r="B193" s="13"/>
      <c r="C193" s="18"/>
      <c r="D193" s="18"/>
      <c r="E193" s="19"/>
      <c r="F193" s="19"/>
      <c r="G193" s="16"/>
      <c r="H193" s="17"/>
      <c r="I193" s="36"/>
    </row>
    <row r="194" spans="1:9" ht="24" customHeight="1">
      <c r="A194" s="25" t="s">
        <v>268</v>
      </c>
      <c r="B194" s="26" t="s">
        <v>269</v>
      </c>
      <c r="C194" s="27">
        <v>68.85</v>
      </c>
      <c r="D194" s="27">
        <f aca="true" t="shared" si="79" ref="D194:D199">C194/2</f>
        <v>34.425</v>
      </c>
      <c r="E194" s="28">
        <v>89.8</v>
      </c>
      <c r="F194" s="28">
        <f aca="true" t="shared" si="80" ref="F194:F199">E194/2</f>
        <v>44.9</v>
      </c>
      <c r="G194" s="28">
        <f aca="true" t="shared" si="81" ref="G194:G199">D194+F194</f>
        <v>79.32499999999999</v>
      </c>
      <c r="H194" s="34">
        <f aca="true" t="shared" si="82" ref="H194:H199">RANK(G194,$G$194:$G$199,0)</f>
        <v>1</v>
      </c>
      <c r="I194" s="38" t="s">
        <v>13</v>
      </c>
    </row>
    <row r="195" spans="1:9" ht="24" customHeight="1">
      <c r="A195" s="25" t="s">
        <v>270</v>
      </c>
      <c r="B195" s="26" t="s">
        <v>271</v>
      </c>
      <c r="C195" s="27">
        <v>69.35</v>
      </c>
      <c r="D195" s="27">
        <f t="shared" si="79"/>
        <v>34.675</v>
      </c>
      <c r="E195" s="28">
        <v>86</v>
      </c>
      <c r="F195" s="28">
        <f t="shared" si="80"/>
        <v>43</v>
      </c>
      <c r="G195" s="28">
        <f t="shared" si="81"/>
        <v>77.675</v>
      </c>
      <c r="H195" s="34">
        <f t="shared" si="82"/>
        <v>2</v>
      </c>
      <c r="I195" s="38" t="s">
        <v>13</v>
      </c>
    </row>
    <row r="196" spans="1:9" ht="24" customHeight="1">
      <c r="A196" s="25" t="s">
        <v>272</v>
      </c>
      <c r="B196" s="26" t="s">
        <v>273</v>
      </c>
      <c r="C196" s="27">
        <v>65.65</v>
      </c>
      <c r="D196" s="27">
        <f t="shared" si="79"/>
        <v>32.825</v>
      </c>
      <c r="E196" s="28">
        <v>87.2</v>
      </c>
      <c r="F196" s="28">
        <f t="shared" si="80"/>
        <v>43.6</v>
      </c>
      <c r="G196" s="28">
        <f t="shared" si="81"/>
        <v>76.42500000000001</v>
      </c>
      <c r="H196" s="34">
        <f t="shared" si="82"/>
        <v>3</v>
      </c>
      <c r="I196" s="38"/>
    </row>
    <row r="197" spans="1:9" ht="24" customHeight="1">
      <c r="A197" s="25" t="s">
        <v>274</v>
      </c>
      <c r="B197" s="26" t="s">
        <v>275</v>
      </c>
      <c r="C197" s="27">
        <v>64.6</v>
      </c>
      <c r="D197" s="27">
        <f t="shared" si="79"/>
        <v>32.3</v>
      </c>
      <c r="E197" s="28">
        <v>86.6</v>
      </c>
      <c r="F197" s="28">
        <f t="shared" si="80"/>
        <v>43.3</v>
      </c>
      <c r="G197" s="28">
        <f t="shared" si="81"/>
        <v>75.6</v>
      </c>
      <c r="H197" s="34">
        <f t="shared" si="82"/>
        <v>4</v>
      </c>
      <c r="I197" s="38"/>
    </row>
    <row r="198" spans="1:9" ht="24" customHeight="1">
      <c r="A198" s="25" t="s">
        <v>276</v>
      </c>
      <c r="B198" s="26" t="s">
        <v>277</v>
      </c>
      <c r="C198" s="27">
        <v>62.5</v>
      </c>
      <c r="D198" s="27">
        <f t="shared" si="79"/>
        <v>31.25</v>
      </c>
      <c r="E198" s="28">
        <v>85.2</v>
      </c>
      <c r="F198" s="28">
        <f t="shared" si="80"/>
        <v>42.6</v>
      </c>
      <c r="G198" s="28">
        <f t="shared" si="81"/>
        <v>73.85</v>
      </c>
      <c r="H198" s="34">
        <f t="shared" si="82"/>
        <v>5</v>
      </c>
      <c r="I198" s="38"/>
    </row>
    <row r="199" spans="1:9" ht="24" customHeight="1">
      <c r="A199" s="25" t="s">
        <v>278</v>
      </c>
      <c r="B199" s="26" t="s">
        <v>279</v>
      </c>
      <c r="C199" s="27">
        <v>63.65</v>
      </c>
      <c r="D199" s="27">
        <f t="shared" si="79"/>
        <v>31.825</v>
      </c>
      <c r="E199" s="28">
        <v>82.2</v>
      </c>
      <c r="F199" s="28">
        <f t="shared" si="80"/>
        <v>41.1</v>
      </c>
      <c r="G199" s="28">
        <f t="shared" si="81"/>
        <v>72.925</v>
      </c>
      <c r="H199" s="34">
        <f t="shared" si="82"/>
        <v>6</v>
      </c>
      <c r="I199" s="38"/>
    </row>
    <row r="200" spans="1:9" ht="12" customHeight="1">
      <c r="A200" s="29"/>
      <c r="B200" s="30"/>
      <c r="C200" s="31"/>
      <c r="D200" s="31"/>
      <c r="E200" s="32"/>
      <c r="F200" s="32"/>
      <c r="G200" s="32"/>
      <c r="H200" s="33"/>
      <c r="I200" s="39"/>
    </row>
    <row r="201" spans="1:210" s="1" customFormat="1" ht="32.25" customHeight="1">
      <c r="A201" s="10" t="s">
        <v>280</v>
      </c>
      <c r="B201" s="10"/>
      <c r="C201" s="11"/>
      <c r="D201" s="11"/>
      <c r="E201" s="10"/>
      <c r="F201" s="10"/>
      <c r="G201" s="10"/>
      <c r="H201" s="12"/>
      <c r="I201" s="10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</row>
    <row r="202" spans="1:9" ht="21" customHeight="1">
      <c r="A202" s="13" t="s">
        <v>2</v>
      </c>
      <c r="B202" s="13" t="s">
        <v>3</v>
      </c>
      <c r="C202" s="14" t="s">
        <v>4</v>
      </c>
      <c r="D202" s="14" t="s">
        <v>5</v>
      </c>
      <c r="E202" s="15" t="s">
        <v>6</v>
      </c>
      <c r="F202" s="15" t="s">
        <v>7</v>
      </c>
      <c r="G202" s="16" t="s">
        <v>8</v>
      </c>
      <c r="H202" s="17" t="s">
        <v>9</v>
      </c>
      <c r="I202" s="35" t="s">
        <v>10</v>
      </c>
    </row>
    <row r="203" spans="1:9" ht="31.5" customHeight="1">
      <c r="A203" s="13"/>
      <c r="B203" s="13"/>
      <c r="C203" s="18"/>
      <c r="D203" s="18"/>
      <c r="E203" s="19"/>
      <c r="F203" s="19"/>
      <c r="G203" s="16"/>
      <c r="H203" s="17"/>
      <c r="I203" s="36"/>
    </row>
    <row r="204" spans="1:9" ht="28.5" customHeight="1">
      <c r="A204" s="25" t="s">
        <v>281</v>
      </c>
      <c r="B204" s="26" t="s">
        <v>282</v>
      </c>
      <c r="C204" s="27">
        <v>70.35</v>
      </c>
      <c r="D204" s="27">
        <f aca="true" t="shared" si="83" ref="D204:D209">C204/2</f>
        <v>35.175</v>
      </c>
      <c r="E204" s="28">
        <v>85</v>
      </c>
      <c r="F204" s="28">
        <f aca="true" t="shared" si="84" ref="F204:F209">E204/2</f>
        <v>42.5</v>
      </c>
      <c r="G204" s="28">
        <f aca="true" t="shared" si="85" ref="G204:G209">D204+F204</f>
        <v>77.675</v>
      </c>
      <c r="H204" s="34">
        <f aca="true" t="shared" si="86" ref="H204:H209">RANK(G204,$G$204:$G$209,0)</f>
        <v>1</v>
      </c>
      <c r="I204" s="38" t="s">
        <v>13</v>
      </c>
    </row>
    <row r="205" spans="1:9" ht="28.5" customHeight="1">
      <c r="A205" s="25" t="s">
        <v>283</v>
      </c>
      <c r="B205" s="26" t="s">
        <v>284</v>
      </c>
      <c r="C205" s="27">
        <v>69.1</v>
      </c>
      <c r="D205" s="27">
        <f t="shared" si="83"/>
        <v>34.55</v>
      </c>
      <c r="E205" s="28">
        <v>86</v>
      </c>
      <c r="F205" s="28">
        <f t="shared" si="84"/>
        <v>43</v>
      </c>
      <c r="G205" s="28">
        <f t="shared" si="85"/>
        <v>77.55</v>
      </c>
      <c r="H205" s="34">
        <f t="shared" si="86"/>
        <v>2</v>
      </c>
      <c r="I205" s="38" t="s">
        <v>13</v>
      </c>
    </row>
    <row r="206" spans="1:9" ht="28.5" customHeight="1">
      <c r="A206" s="25" t="s">
        <v>285</v>
      </c>
      <c r="B206" s="26" t="s">
        <v>286</v>
      </c>
      <c r="C206" s="27">
        <v>63.8</v>
      </c>
      <c r="D206" s="27">
        <f t="shared" si="83"/>
        <v>31.9</v>
      </c>
      <c r="E206" s="28">
        <v>86</v>
      </c>
      <c r="F206" s="28">
        <f t="shared" si="84"/>
        <v>43</v>
      </c>
      <c r="G206" s="28">
        <f t="shared" si="85"/>
        <v>74.9</v>
      </c>
      <c r="H206" s="34">
        <f t="shared" si="86"/>
        <v>3</v>
      </c>
      <c r="I206" s="38"/>
    </row>
    <row r="207" spans="1:9" ht="28.5" customHeight="1">
      <c r="A207" s="25" t="s">
        <v>287</v>
      </c>
      <c r="B207" s="26" t="s">
        <v>288</v>
      </c>
      <c r="C207" s="27">
        <v>65.15</v>
      </c>
      <c r="D207" s="27">
        <f t="shared" si="83"/>
        <v>32.575</v>
      </c>
      <c r="E207" s="28">
        <v>83</v>
      </c>
      <c r="F207" s="28">
        <f t="shared" si="84"/>
        <v>41.5</v>
      </c>
      <c r="G207" s="28">
        <f t="shared" si="85"/>
        <v>74.075</v>
      </c>
      <c r="H207" s="34">
        <f t="shared" si="86"/>
        <v>4</v>
      </c>
      <c r="I207" s="38"/>
    </row>
    <row r="208" spans="1:9" ht="28.5" customHeight="1">
      <c r="A208" s="25" t="s">
        <v>289</v>
      </c>
      <c r="B208" s="26" t="s">
        <v>290</v>
      </c>
      <c r="C208" s="27">
        <v>59.5</v>
      </c>
      <c r="D208" s="27">
        <f t="shared" si="83"/>
        <v>29.75</v>
      </c>
      <c r="E208" s="28">
        <v>82.4</v>
      </c>
      <c r="F208" s="28">
        <f t="shared" si="84"/>
        <v>41.2</v>
      </c>
      <c r="G208" s="28">
        <f t="shared" si="85"/>
        <v>70.95</v>
      </c>
      <c r="H208" s="34">
        <f t="shared" si="86"/>
        <v>5</v>
      </c>
      <c r="I208" s="38"/>
    </row>
    <row r="209" spans="1:9" ht="28.5" customHeight="1">
      <c r="A209" s="25" t="s">
        <v>291</v>
      </c>
      <c r="B209" s="26" t="s">
        <v>292</v>
      </c>
      <c r="C209" s="27">
        <v>60.8</v>
      </c>
      <c r="D209" s="27">
        <f t="shared" si="83"/>
        <v>30.4</v>
      </c>
      <c r="E209" s="28">
        <v>77.8</v>
      </c>
      <c r="F209" s="28">
        <f t="shared" si="84"/>
        <v>38.9</v>
      </c>
      <c r="G209" s="28">
        <f t="shared" si="85"/>
        <v>69.3</v>
      </c>
      <c r="H209" s="34">
        <f t="shared" si="86"/>
        <v>6</v>
      </c>
      <c r="I209" s="38"/>
    </row>
    <row r="210" spans="1:9" ht="28.5" customHeight="1">
      <c r="A210" s="29"/>
      <c r="B210" s="30"/>
      <c r="C210" s="31"/>
      <c r="D210" s="31"/>
      <c r="E210" s="32"/>
      <c r="F210" s="32"/>
      <c r="G210" s="32"/>
      <c r="H210" s="33"/>
      <c r="I210" s="39"/>
    </row>
    <row r="211" spans="1:9" ht="28.5" customHeight="1">
      <c r="A211" s="10" t="s">
        <v>293</v>
      </c>
      <c r="B211" s="10"/>
      <c r="C211" s="11"/>
      <c r="D211" s="11"/>
      <c r="E211" s="10"/>
      <c r="F211" s="10"/>
      <c r="G211" s="10"/>
      <c r="H211" s="12"/>
      <c r="I211" s="10"/>
    </row>
    <row r="212" spans="1:9" ht="21" customHeight="1">
      <c r="A212" s="13" t="s">
        <v>2</v>
      </c>
      <c r="B212" s="13" t="s">
        <v>3</v>
      </c>
      <c r="C212" s="14" t="s">
        <v>4</v>
      </c>
      <c r="D212" s="14" t="s">
        <v>5</v>
      </c>
      <c r="E212" s="15" t="s">
        <v>6</v>
      </c>
      <c r="F212" s="15" t="s">
        <v>7</v>
      </c>
      <c r="G212" s="16" t="s">
        <v>8</v>
      </c>
      <c r="H212" s="17" t="s">
        <v>9</v>
      </c>
      <c r="I212" s="35" t="s">
        <v>10</v>
      </c>
    </row>
    <row r="213" spans="1:9" ht="31.5" customHeight="1">
      <c r="A213" s="13"/>
      <c r="B213" s="13"/>
      <c r="C213" s="18"/>
      <c r="D213" s="18"/>
      <c r="E213" s="19"/>
      <c r="F213" s="19"/>
      <c r="G213" s="16"/>
      <c r="H213" s="17"/>
      <c r="I213" s="36"/>
    </row>
    <row r="214" spans="1:9" ht="33" customHeight="1">
      <c r="A214" s="25" t="s">
        <v>294</v>
      </c>
      <c r="B214" s="26" t="s">
        <v>295</v>
      </c>
      <c r="C214" s="27">
        <v>69.8</v>
      </c>
      <c r="D214" s="27">
        <f aca="true" t="shared" si="87" ref="D214:D217">C214/2</f>
        <v>34.9</v>
      </c>
      <c r="E214" s="28">
        <v>88</v>
      </c>
      <c r="F214" s="28">
        <f aca="true" t="shared" si="88" ref="F214:F217">E214/2</f>
        <v>44</v>
      </c>
      <c r="G214" s="28">
        <f aca="true" t="shared" si="89" ref="G214:G217">D214+F214</f>
        <v>78.9</v>
      </c>
      <c r="H214" s="34">
        <f aca="true" t="shared" si="90" ref="H214:H217">RANK(G214,$G$214:$G$217,0)</f>
        <v>1</v>
      </c>
      <c r="I214" s="38" t="s">
        <v>13</v>
      </c>
    </row>
    <row r="215" spans="1:9" ht="33" customHeight="1">
      <c r="A215" s="25" t="s">
        <v>296</v>
      </c>
      <c r="B215" s="26" t="s">
        <v>297</v>
      </c>
      <c r="C215" s="27">
        <v>60.95</v>
      </c>
      <c r="D215" s="27">
        <f t="shared" si="87"/>
        <v>30.475</v>
      </c>
      <c r="E215" s="28">
        <v>88.2</v>
      </c>
      <c r="F215" s="28">
        <f t="shared" si="88"/>
        <v>44.1</v>
      </c>
      <c r="G215" s="28">
        <f t="shared" si="89"/>
        <v>74.575</v>
      </c>
      <c r="H215" s="34">
        <f t="shared" si="90"/>
        <v>2</v>
      </c>
      <c r="I215" s="38"/>
    </row>
    <row r="216" spans="1:9" ht="33" customHeight="1">
      <c r="A216" s="25" t="s">
        <v>298</v>
      </c>
      <c r="B216" s="26" t="s">
        <v>299</v>
      </c>
      <c r="C216" s="27">
        <v>64.5</v>
      </c>
      <c r="D216" s="27">
        <f t="shared" si="87"/>
        <v>32.25</v>
      </c>
      <c r="E216" s="28">
        <v>83.6</v>
      </c>
      <c r="F216" s="28">
        <f t="shared" si="88"/>
        <v>41.8</v>
      </c>
      <c r="G216" s="28">
        <f t="shared" si="89"/>
        <v>74.05</v>
      </c>
      <c r="H216" s="34">
        <f t="shared" si="90"/>
        <v>3</v>
      </c>
      <c r="I216" s="38"/>
    </row>
    <row r="217" spans="1:9" ht="33" customHeight="1">
      <c r="A217" s="25" t="s">
        <v>300</v>
      </c>
      <c r="B217" s="26" t="s">
        <v>301</v>
      </c>
      <c r="C217" s="27">
        <v>60.95</v>
      </c>
      <c r="D217" s="27">
        <f t="shared" si="87"/>
        <v>30.475</v>
      </c>
      <c r="E217" s="28">
        <v>83.8</v>
      </c>
      <c r="F217" s="28">
        <f t="shared" si="88"/>
        <v>41.9</v>
      </c>
      <c r="G217" s="28">
        <f t="shared" si="89"/>
        <v>72.375</v>
      </c>
      <c r="H217" s="34">
        <f t="shared" si="90"/>
        <v>4</v>
      </c>
      <c r="I217" s="38"/>
    </row>
    <row r="218" spans="1:9" ht="19.5" customHeight="1">
      <c r="A218" s="29"/>
      <c r="B218" s="30"/>
      <c r="C218" s="31"/>
      <c r="D218" s="31"/>
      <c r="E218" s="32"/>
      <c r="F218" s="32"/>
      <c r="G218" s="32"/>
      <c r="H218" s="33"/>
      <c r="I218" s="39"/>
    </row>
    <row r="219" spans="1:210" s="1" customFormat="1" ht="30" customHeight="1">
      <c r="A219" s="10" t="s">
        <v>302</v>
      </c>
      <c r="B219" s="10"/>
      <c r="C219" s="11"/>
      <c r="D219" s="11"/>
      <c r="E219" s="10"/>
      <c r="F219" s="10"/>
      <c r="G219" s="10"/>
      <c r="H219" s="12"/>
      <c r="I219" s="10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</row>
    <row r="220" spans="1:9" ht="21" customHeight="1">
      <c r="A220" s="13" t="s">
        <v>2</v>
      </c>
      <c r="B220" s="13" t="s">
        <v>3</v>
      </c>
      <c r="C220" s="14" t="s">
        <v>4</v>
      </c>
      <c r="D220" s="14" t="s">
        <v>5</v>
      </c>
      <c r="E220" s="15" t="s">
        <v>6</v>
      </c>
      <c r="F220" s="15" t="s">
        <v>7</v>
      </c>
      <c r="G220" s="16" t="s">
        <v>8</v>
      </c>
      <c r="H220" s="17" t="s">
        <v>9</v>
      </c>
      <c r="I220" s="35" t="s">
        <v>10</v>
      </c>
    </row>
    <row r="221" spans="1:9" ht="31.5" customHeight="1">
      <c r="A221" s="13"/>
      <c r="B221" s="13"/>
      <c r="C221" s="18"/>
      <c r="D221" s="18"/>
      <c r="E221" s="19"/>
      <c r="F221" s="19"/>
      <c r="G221" s="16"/>
      <c r="H221" s="17"/>
      <c r="I221" s="36"/>
    </row>
    <row r="222" spans="1:210" ht="33" customHeight="1">
      <c r="A222" s="25" t="s">
        <v>303</v>
      </c>
      <c r="B222" s="26" t="s">
        <v>304</v>
      </c>
      <c r="C222" s="27">
        <v>74.95</v>
      </c>
      <c r="D222" s="27">
        <f aca="true" t="shared" si="91" ref="D222:D224">C222/2</f>
        <v>37.475</v>
      </c>
      <c r="E222" s="28">
        <v>86.4</v>
      </c>
      <c r="F222" s="28">
        <f aca="true" t="shared" si="92" ref="F222:F224">E222/2</f>
        <v>43.2</v>
      </c>
      <c r="G222" s="28">
        <f aca="true" t="shared" si="93" ref="G222:G224">D222+F222</f>
        <v>80.67500000000001</v>
      </c>
      <c r="H222" s="34">
        <f aca="true" t="shared" si="94" ref="H222:H224">RANK(G222,$G$222:$G$224,0)</f>
        <v>1</v>
      </c>
      <c r="I222" s="38" t="s">
        <v>13</v>
      </c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</row>
    <row r="223" spans="1:210" ht="33" customHeight="1">
      <c r="A223" s="25" t="s">
        <v>305</v>
      </c>
      <c r="B223" s="26" t="s">
        <v>306</v>
      </c>
      <c r="C223" s="27">
        <v>70.7</v>
      </c>
      <c r="D223" s="27">
        <f t="shared" si="91"/>
        <v>35.35</v>
      </c>
      <c r="E223" s="28">
        <v>86.2</v>
      </c>
      <c r="F223" s="28">
        <f t="shared" si="92"/>
        <v>43.1</v>
      </c>
      <c r="G223" s="28">
        <f t="shared" si="93"/>
        <v>78.45</v>
      </c>
      <c r="H223" s="34">
        <f t="shared" si="94"/>
        <v>2</v>
      </c>
      <c r="I223" s="38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</row>
    <row r="224" spans="1:210" ht="33" customHeight="1">
      <c r="A224" s="25" t="s">
        <v>307</v>
      </c>
      <c r="B224" s="26" t="s">
        <v>308</v>
      </c>
      <c r="C224" s="27">
        <v>65.4</v>
      </c>
      <c r="D224" s="27">
        <f t="shared" si="91"/>
        <v>32.7</v>
      </c>
      <c r="E224" s="28">
        <v>86.6</v>
      </c>
      <c r="F224" s="28">
        <f t="shared" si="92"/>
        <v>43.3</v>
      </c>
      <c r="G224" s="28">
        <f t="shared" si="93"/>
        <v>76</v>
      </c>
      <c r="H224" s="34">
        <f t="shared" si="94"/>
        <v>3</v>
      </c>
      <c r="I224" s="38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</row>
    <row r="225" spans="1:9" ht="30" customHeight="1">
      <c r="A225" s="10" t="s">
        <v>309</v>
      </c>
      <c r="B225" s="10"/>
      <c r="C225" s="11"/>
      <c r="D225" s="11"/>
      <c r="E225" s="10"/>
      <c r="F225" s="10"/>
      <c r="G225" s="10"/>
      <c r="H225" s="12"/>
      <c r="I225" s="10"/>
    </row>
    <row r="226" spans="1:9" ht="21" customHeight="1">
      <c r="A226" s="13" t="s">
        <v>2</v>
      </c>
      <c r="B226" s="13" t="s">
        <v>3</v>
      </c>
      <c r="C226" s="14" t="s">
        <v>4</v>
      </c>
      <c r="D226" s="14" t="s">
        <v>5</v>
      </c>
      <c r="E226" s="15" t="s">
        <v>6</v>
      </c>
      <c r="F226" s="15" t="s">
        <v>7</v>
      </c>
      <c r="G226" s="16" t="s">
        <v>8</v>
      </c>
      <c r="H226" s="17" t="s">
        <v>9</v>
      </c>
      <c r="I226" s="35" t="s">
        <v>10</v>
      </c>
    </row>
    <row r="227" spans="1:9" ht="16.5" customHeight="1">
      <c r="A227" s="13"/>
      <c r="B227" s="13"/>
      <c r="C227" s="18"/>
      <c r="D227" s="18"/>
      <c r="E227" s="19"/>
      <c r="F227" s="19"/>
      <c r="G227" s="16"/>
      <c r="H227" s="17"/>
      <c r="I227" s="36"/>
    </row>
    <row r="228" spans="1:9" ht="24" customHeight="1">
      <c r="A228" s="25" t="s">
        <v>310</v>
      </c>
      <c r="B228" s="26" t="s">
        <v>311</v>
      </c>
      <c r="C228" s="27">
        <v>53.7</v>
      </c>
      <c r="D228" s="27">
        <f aca="true" t="shared" si="95" ref="D228:D233">C228/2</f>
        <v>26.85</v>
      </c>
      <c r="E228" s="28">
        <v>88.4</v>
      </c>
      <c r="F228" s="28">
        <f aca="true" t="shared" si="96" ref="F228:F232">E228/2</f>
        <v>44.2</v>
      </c>
      <c r="G228" s="28">
        <f aca="true" t="shared" si="97" ref="G228:G232">D228+F228</f>
        <v>71.05000000000001</v>
      </c>
      <c r="H228" s="34">
        <f aca="true" t="shared" si="98" ref="H228:H232">RANK(G228,$G$228:$G$232,0)</f>
        <v>1</v>
      </c>
      <c r="I228" s="38" t="s">
        <v>13</v>
      </c>
    </row>
    <row r="229" spans="1:9" ht="24" customHeight="1">
      <c r="A229" s="25" t="s">
        <v>312</v>
      </c>
      <c r="B229" s="26" t="s">
        <v>313</v>
      </c>
      <c r="C229" s="27">
        <v>55.2</v>
      </c>
      <c r="D229" s="27">
        <f t="shared" si="95"/>
        <v>27.6</v>
      </c>
      <c r="E229" s="28">
        <v>86.2</v>
      </c>
      <c r="F229" s="28">
        <f t="shared" si="96"/>
        <v>43.1</v>
      </c>
      <c r="G229" s="28">
        <f t="shared" si="97"/>
        <v>70.7</v>
      </c>
      <c r="H229" s="34">
        <f t="shared" si="98"/>
        <v>2</v>
      </c>
      <c r="I229" s="38" t="s">
        <v>13</v>
      </c>
    </row>
    <row r="230" spans="1:9" ht="24" customHeight="1">
      <c r="A230" s="25" t="s">
        <v>314</v>
      </c>
      <c r="B230" s="26" t="s">
        <v>315</v>
      </c>
      <c r="C230" s="27">
        <v>54.4</v>
      </c>
      <c r="D230" s="27">
        <f t="shared" si="95"/>
        <v>27.2</v>
      </c>
      <c r="E230" s="28">
        <v>85</v>
      </c>
      <c r="F230" s="28">
        <f t="shared" si="96"/>
        <v>42.5</v>
      </c>
      <c r="G230" s="28">
        <f t="shared" si="97"/>
        <v>69.7</v>
      </c>
      <c r="H230" s="34">
        <f t="shared" si="98"/>
        <v>3</v>
      </c>
      <c r="I230" s="38"/>
    </row>
    <row r="231" spans="1:9" ht="24" customHeight="1">
      <c r="A231" s="25" t="s">
        <v>316</v>
      </c>
      <c r="B231" s="26" t="s">
        <v>317</v>
      </c>
      <c r="C231" s="27">
        <v>52.25</v>
      </c>
      <c r="D231" s="27">
        <f t="shared" si="95"/>
        <v>26.125</v>
      </c>
      <c r="E231" s="28">
        <v>86.6</v>
      </c>
      <c r="F231" s="28">
        <f t="shared" si="96"/>
        <v>43.3</v>
      </c>
      <c r="G231" s="28">
        <f t="shared" si="97"/>
        <v>69.425</v>
      </c>
      <c r="H231" s="34">
        <f t="shared" si="98"/>
        <v>4</v>
      </c>
      <c r="I231" s="38"/>
    </row>
    <row r="232" spans="1:9" ht="24" customHeight="1">
      <c r="A232" s="25" t="s">
        <v>318</v>
      </c>
      <c r="B232" s="26" t="s">
        <v>319</v>
      </c>
      <c r="C232" s="27">
        <v>57.05</v>
      </c>
      <c r="D232" s="27">
        <f t="shared" si="95"/>
        <v>28.525</v>
      </c>
      <c r="E232" s="28">
        <v>79.8</v>
      </c>
      <c r="F232" s="28">
        <f t="shared" si="96"/>
        <v>39.9</v>
      </c>
      <c r="G232" s="28">
        <f t="shared" si="97"/>
        <v>68.425</v>
      </c>
      <c r="H232" s="34">
        <f t="shared" si="98"/>
        <v>5</v>
      </c>
      <c r="I232" s="38"/>
    </row>
    <row r="233" spans="1:9" ht="24" customHeight="1">
      <c r="A233" s="25" t="s">
        <v>320</v>
      </c>
      <c r="B233" s="26" t="s">
        <v>321</v>
      </c>
      <c r="C233" s="27">
        <v>53.05</v>
      </c>
      <c r="D233" s="27">
        <f t="shared" si="95"/>
        <v>26.525</v>
      </c>
      <c r="E233" s="26" t="s">
        <v>24</v>
      </c>
      <c r="F233" s="28"/>
      <c r="G233" s="28"/>
      <c r="H233" s="34"/>
      <c r="I233" s="38"/>
    </row>
    <row r="234" spans="1:9" ht="24.75" customHeight="1">
      <c r="A234" s="29"/>
      <c r="B234" s="30"/>
      <c r="C234" s="31"/>
      <c r="D234" s="31"/>
      <c r="E234" s="32"/>
      <c r="F234" s="32"/>
      <c r="G234" s="32"/>
      <c r="H234" s="33"/>
      <c r="I234" s="39"/>
    </row>
    <row r="235" spans="1:9" ht="28.5" customHeight="1">
      <c r="A235" s="10" t="s">
        <v>322</v>
      </c>
      <c r="B235" s="10"/>
      <c r="C235" s="11"/>
      <c r="D235" s="11"/>
      <c r="E235" s="10"/>
      <c r="F235" s="10"/>
      <c r="G235" s="10"/>
      <c r="H235" s="12"/>
      <c r="I235" s="10"/>
    </row>
    <row r="236" spans="1:9" ht="21" customHeight="1">
      <c r="A236" s="13" t="s">
        <v>2</v>
      </c>
      <c r="B236" s="13" t="s">
        <v>3</v>
      </c>
      <c r="C236" s="14" t="s">
        <v>4</v>
      </c>
      <c r="D236" s="14" t="s">
        <v>5</v>
      </c>
      <c r="E236" s="15" t="s">
        <v>6</v>
      </c>
      <c r="F236" s="15" t="s">
        <v>7</v>
      </c>
      <c r="G236" s="16" t="s">
        <v>8</v>
      </c>
      <c r="H236" s="17" t="s">
        <v>9</v>
      </c>
      <c r="I236" s="35" t="s">
        <v>10</v>
      </c>
    </row>
    <row r="237" spans="1:9" ht="18" customHeight="1">
      <c r="A237" s="13"/>
      <c r="B237" s="13"/>
      <c r="C237" s="18"/>
      <c r="D237" s="18"/>
      <c r="E237" s="19"/>
      <c r="F237" s="19"/>
      <c r="G237" s="16"/>
      <c r="H237" s="17"/>
      <c r="I237" s="36"/>
    </row>
    <row r="238" spans="1:9" ht="24" customHeight="1">
      <c r="A238" s="25" t="s">
        <v>323</v>
      </c>
      <c r="B238" s="26" t="s">
        <v>324</v>
      </c>
      <c r="C238" s="27">
        <v>51.95</v>
      </c>
      <c r="D238" s="27">
        <f aca="true" t="shared" si="99" ref="D238:D240">C238/2</f>
        <v>25.975</v>
      </c>
      <c r="E238" s="28">
        <v>86</v>
      </c>
      <c r="F238" s="28">
        <f aca="true" t="shared" si="100" ref="F238:F240">E238/2</f>
        <v>43</v>
      </c>
      <c r="G238" s="28">
        <f aca="true" t="shared" si="101" ref="G238:G240">D238+F238</f>
        <v>68.975</v>
      </c>
      <c r="H238" s="34">
        <f aca="true" t="shared" si="102" ref="H238:H240">RANK(G238,$G$238:$G$240,0)</f>
        <v>1</v>
      </c>
      <c r="I238" s="38" t="s">
        <v>13</v>
      </c>
    </row>
    <row r="239" spans="1:9" ht="24" customHeight="1">
      <c r="A239" s="25" t="s">
        <v>325</v>
      </c>
      <c r="B239" s="26" t="s">
        <v>326</v>
      </c>
      <c r="C239" s="27">
        <v>52.35</v>
      </c>
      <c r="D239" s="27">
        <f t="shared" si="99"/>
        <v>26.175</v>
      </c>
      <c r="E239" s="28">
        <v>84.6</v>
      </c>
      <c r="F239" s="28">
        <f t="shared" si="100"/>
        <v>42.3</v>
      </c>
      <c r="G239" s="28">
        <f t="shared" si="101"/>
        <v>68.475</v>
      </c>
      <c r="H239" s="34">
        <f t="shared" si="102"/>
        <v>2</v>
      </c>
      <c r="I239" s="38"/>
    </row>
    <row r="240" spans="1:9" ht="24" customHeight="1">
      <c r="A240" s="25" t="s">
        <v>327</v>
      </c>
      <c r="B240" s="26" t="s">
        <v>328</v>
      </c>
      <c r="C240" s="27">
        <v>46.95</v>
      </c>
      <c r="D240" s="27">
        <f t="shared" si="99"/>
        <v>23.475</v>
      </c>
      <c r="E240" s="28">
        <v>84.2</v>
      </c>
      <c r="F240" s="28">
        <f t="shared" si="100"/>
        <v>42.1</v>
      </c>
      <c r="G240" s="28">
        <f t="shared" si="101"/>
        <v>65.575</v>
      </c>
      <c r="H240" s="34">
        <f t="shared" si="102"/>
        <v>3</v>
      </c>
      <c r="I240" s="38"/>
    </row>
    <row r="241" spans="1:9" ht="9.75" customHeight="1">
      <c r="A241" s="29"/>
      <c r="B241" s="30"/>
      <c r="C241" s="31"/>
      <c r="D241" s="31"/>
      <c r="E241" s="32"/>
      <c r="F241" s="32"/>
      <c r="G241" s="32"/>
      <c r="H241" s="33"/>
      <c r="I241" s="39"/>
    </row>
    <row r="242" spans="1:9" ht="33.75" customHeight="1">
      <c r="A242" s="10" t="s">
        <v>329</v>
      </c>
      <c r="B242" s="10"/>
      <c r="C242" s="11"/>
      <c r="D242" s="11"/>
      <c r="E242" s="10"/>
      <c r="F242" s="10"/>
      <c r="G242" s="10"/>
      <c r="H242" s="12"/>
      <c r="I242" s="10"/>
    </row>
    <row r="243" spans="1:9" ht="21" customHeight="1">
      <c r="A243" s="13" t="s">
        <v>2</v>
      </c>
      <c r="B243" s="13" t="s">
        <v>3</v>
      </c>
      <c r="C243" s="14" t="s">
        <v>4</v>
      </c>
      <c r="D243" s="14" t="s">
        <v>5</v>
      </c>
      <c r="E243" s="15" t="s">
        <v>6</v>
      </c>
      <c r="F243" s="15" t="s">
        <v>7</v>
      </c>
      <c r="G243" s="16" t="s">
        <v>8</v>
      </c>
      <c r="H243" s="17" t="s">
        <v>9</v>
      </c>
      <c r="I243" s="35" t="s">
        <v>10</v>
      </c>
    </row>
    <row r="244" spans="1:9" ht="11.25" customHeight="1">
      <c r="A244" s="13"/>
      <c r="B244" s="13"/>
      <c r="C244" s="18"/>
      <c r="D244" s="18"/>
      <c r="E244" s="19"/>
      <c r="F244" s="19"/>
      <c r="G244" s="16"/>
      <c r="H244" s="17"/>
      <c r="I244" s="36"/>
    </row>
    <row r="245" spans="1:9" ht="24" customHeight="1">
      <c r="A245" s="25" t="s">
        <v>330</v>
      </c>
      <c r="B245" s="26" t="s">
        <v>331</v>
      </c>
      <c r="C245" s="27">
        <v>68.55</v>
      </c>
      <c r="D245" s="27">
        <f aca="true" t="shared" si="103" ref="D245:D250">C245/2</f>
        <v>34.275</v>
      </c>
      <c r="E245" s="28">
        <v>88.6</v>
      </c>
      <c r="F245" s="28">
        <f aca="true" t="shared" si="104" ref="F245:F250">E245/2</f>
        <v>44.3</v>
      </c>
      <c r="G245" s="28">
        <f aca="true" t="shared" si="105" ref="G245:G250">D245+F245</f>
        <v>78.57499999999999</v>
      </c>
      <c r="H245" s="34">
        <f aca="true" t="shared" si="106" ref="H245:H250">RANK(G245,$G$245:$G$250,0)</f>
        <v>1</v>
      </c>
      <c r="I245" s="38" t="s">
        <v>13</v>
      </c>
    </row>
    <row r="246" spans="1:9" ht="24" customHeight="1">
      <c r="A246" s="25" t="s">
        <v>332</v>
      </c>
      <c r="B246" s="26" t="s">
        <v>333</v>
      </c>
      <c r="C246" s="27">
        <v>66.95</v>
      </c>
      <c r="D246" s="27">
        <f t="shared" si="103"/>
        <v>33.475</v>
      </c>
      <c r="E246" s="28">
        <v>86.4</v>
      </c>
      <c r="F246" s="28">
        <f t="shared" si="104"/>
        <v>43.2</v>
      </c>
      <c r="G246" s="28">
        <f t="shared" si="105"/>
        <v>76.67500000000001</v>
      </c>
      <c r="H246" s="34">
        <f t="shared" si="106"/>
        <v>2</v>
      </c>
      <c r="I246" s="38" t="s">
        <v>13</v>
      </c>
    </row>
    <row r="247" spans="1:9" ht="24" customHeight="1">
      <c r="A247" s="25" t="s">
        <v>334</v>
      </c>
      <c r="B247" s="26" t="s">
        <v>335</v>
      </c>
      <c r="C247" s="27">
        <v>67.8</v>
      </c>
      <c r="D247" s="27">
        <f t="shared" si="103"/>
        <v>33.9</v>
      </c>
      <c r="E247" s="28">
        <v>83.4</v>
      </c>
      <c r="F247" s="28">
        <f t="shared" si="104"/>
        <v>41.7</v>
      </c>
      <c r="G247" s="28">
        <f t="shared" si="105"/>
        <v>75.6</v>
      </c>
      <c r="H247" s="34">
        <f t="shared" si="106"/>
        <v>3</v>
      </c>
      <c r="I247" s="38"/>
    </row>
    <row r="248" spans="1:9" ht="24" customHeight="1">
      <c r="A248" s="25" t="s">
        <v>336</v>
      </c>
      <c r="B248" s="26" t="s">
        <v>337</v>
      </c>
      <c r="C248" s="27">
        <v>64.35</v>
      </c>
      <c r="D248" s="27">
        <f t="shared" si="103"/>
        <v>32.175</v>
      </c>
      <c r="E248" s="28">
        <v>86.8</v>
      </c>
      <c r="F248" s="28">
        <f t="shared" si="104"/>
        <v>43.4</v>
      </c>
      <c r="G248" s="28">
        <f t="shared" si="105"/>
        <v>75.57499999999999</v>
      </c>
      <c r="H248" s="34">
        <f t="shared" si="106"/>
        <v>4</v>
      </c>
      <c r="I248" s="38"/>
    </row>
    <row r="249" spans="1:9" ht="24" customHeight="1">
      <c r="A249" s="25" t="s">
        <v>338</v>
      </c>
      <c r="B249" s="26" t="s">
        <v>339</v>
      </c>
      <c r="C249" s="27">
        <v>65.55</v>
      </c>
      <c r="D249" s="27">
        <f t="shared" si="103"/>
        <v>32.775</v>
      </c>
      <c r="E249" s="28">
        <v>84.6</v>
      </c>
      <c r="F249" s="28">
        <f t="shared" si="104"/>
        <v>42.3</v>
      </c>
      <c r="G249" s="28">
        <f t="shared" si="105"/>
        <v>75.07499999999999</v>
      </c>
      <c r="H249" s="34">
        <f t="shared" si="106"/>
        <v>5</v>
      </c>
      <c r="I249" s="38"/>
    </row>
    <row r="250" spans="1:9" ht="24" customHeight="1">
      <c r="A250" s="25" t="s">
        <v>340</v>
      </c>
      <c r="B250" s="26" t="s">
        <v>341</v>
      </c>
      <c r="C250" s="27">
        <v>66.15</v>
      </c>
      <c r="D250" s="27">
        <f t="shared" si="103"/>
        <v>33.075</v>
      </c>
      <c r="E250" s="28">
        <v>83.8</v>
      </c>
      <c r="F250" s="28">
        <f t="shared" si="104"/>
        <v>41.9</v>
      </c>
      <c r="G250" s="28">
        <f t="shared" si="105"/>
        <v>74.975</v>
      </c>
      <c r="H250" s="34">
        <f t="shared" si="106"/>
        <v>6</v>
      </c>
      <c r="I250" s="38"/>
    </row>
    <row r="251" spans="1:9" ht="110.25" customHeight="1">
      <c r="A251" s="29"/>
      <c r="B251" s="29"/>
      <c r="C251" s="40"/>
      <c r="D251" s="40"/>
      <c r="E251" s="29"/>
      <c r="F251" s="29"/>
      <c r="G251" s="29"/>
      <c r="H251" s="41"/>
      <c r="I251" s="29"/>
    </row>
    <row r="252" spans="1:9" ht="21.75" customHeight="1">
      <c r="A252" s="10" t="s">
        <v>342</v>
      </c>
      <c r="B252" s="10"/>
      <c r="C252" s="11"/>
      <c r="D252" s="11"/>
      <c r="E252" s="10"/>
      <c r="F252" s="10"/>
      <c r="G252" s="10"/>
      <c r="H252" s="12"/>
      <c r="I252" s="10"/>
    </row>
    <row r="253" spans="1:9" ht="21" customHeight="1">
      <c r="A253" s="13" t="s">
        <v>2</v>
      </c>
      <c r="B253" s="13" t="s">
        <v>3</v>
      </c>
      <c r="C253" s="14" t="s">
        <v>4</v>
      </c>
      <c r="D253" s="14" t="s">
        <v>5</v>
      </c>
      <c r="E253" s="15" t="s">
        <v>6</v>
      </c>
      <c r="F253" s="15" t="s">
        <v>7</v>
      </c>
      <c r="G253" s="16" t="s">
        <v>8</v>
      </c>
      <c r="H253" s="17" t="s">
        <v>9</v>
      </c>
      <c r="I253" s="35" t="s">
        <v>10</v>
      </c>
    </row>
    <row r="254" spans="1:9" ht="12.75" customHeight="1">
      <c r="A254" s="13"/>
      <c r="B254" s="13"/>
      <c r="C254" s="18"/>
      <c r="D254" s="18"/>
      <c r="E254" s="19"/>
      <c r="F254" s="19"/>
      <c r="G254" s="16"/>
      <c r="H254" s="17"/>
      <c r="I254" s="36"/>
    </row>
    <row r="255" spans="1:9" ht="23.25" customHeight="1">
      <c r="A255" s="25" t="s">
        <v>343</v>
      </c>
      <c r="B255" s="26" t="s">
        <v>344</v>
      </c>
      <c r="C255" s="27">
        <v>67.7</v>
      </c>
      <c r="D255" s="27">
        <f aca="true" t="shared" si="107" ref="D255:D260">C255/2</f>
        <v>33.85</v>
      </c>
      <c r="E255" s="28">
        <v>89.8</v>
      </c>
      <c r="F255" s="28">
        <f aca="true" t="shared" si="108" ref="F255:F260">E255/2</f>
        <v>44.9</v>
      </c>
      <c r="G255" s="28">
        <f aca="true" t="shared" si="109" ref="G255:G260">D255+F255</f>
        <v>78.75</v>
      </c>
      <c r="H255" s="34">
        <f aca="true" t="shared" si="110" ref="H255:H260">RANK(G255,$G$255:$G$260,0)</f>
        <v>1</v>
      </c>
      <c r="I255" s="38" t="s">
        <v>13</v>
      </c>
    </row>
    <row r="256" spans="1:9" ht="23.25" customHeight="1">
      <c r="A256" s="25" t="s">
        <v>345</v>
      </c>
      <c r="B256" s="26" t="s">
        <v>346</v>
      </c>
      <c r="C256" s="27">
        <v>67.65</v>
      </c>
      <c r="D256" s="27">
        <f t="shared" si="107"/>
        <v>33.825</v>
      </c>
      <c r="E256" s="28">
        <v>87.4</v>
      </c>
      <c r="F256" s="28">
        <f t="shared" si="108"/>
        <v>43.7</v>
      </c>
      <c r="G256" s="28">
        <f t="shared" si="109"/>
        <v>77.525</v>
      </c>
      <c r="H256" s="34">
        <f t="shared" si="110"/>
        <v>2</v>
      </c>
      <c r="I256" s="38" t="s">
        <v>13</v>
      </c>
    </row>
    <row r="257" spans="1:9" ht="23.25" customHeight="1">
      <c r="A257" s="25" t="s">
        <v>347</v>
      </c>
      <c r="B257" s="26" t="s">
        <v>348</v>
      </c>
      <c r="C257" s="27">
        <v>65.75</v>
      </c>
      <c r="D257" s="27">
        <f t="shared" si="107"/>
        <v>32.875</v>
      </c>
      <c r="E257" s="28">
        <v>86.6</v>
      </c>
      <c r="F257" s="28">
        <f t="shared" si="108"/>
        <v>43.3</v>
      </c>
      <c r="G257" s="28">
        <f t="shared" si="109"/>
        <v>76.175</v>
      </c>
      <c r="H257" s="34">
        <f t="shared" si="110"/>
        <v>3</v>
      </c>
      <c r="I257" s="38"/>
    </row>
    <row r="258" spans="1:9" ht="23.25" customHeight="1">
      <c r="A258" s="25" t="s">
        <v>349</v>
      </c>
      <c r="B258" s="26" t="s">
        <v>350</v>
      </c>
      <c r="C258" s="27">
        <v>62.35</v>
      </c>
      <c r="D258" s="27">
        <f t="shared" si="107"/>
        <v>31.175</v>
      </c>
      <c r="E258" s="28">
        <v>84.8</v>
      </c>
      <c r="F258" s="28">
        <f t="shared" si="108"/>
        <v>42.4</v>
      </c>
      <c r="G258" s="28">
        <f t="shared" si="109"/>
        <v>73.575</v>
      </c>
      <c r="H258" s="34">
        <f t="shared" si="110"/>
        <v>4</v>
      </c>
      <c r="I258" s="38"/>
    </row>
    <row r="259" spans="1:9" ht="23.25" customHeight="1">
      <c r="A259" s="25" t="s">
        <v>351</v>
      </c>
      <c r="B259" s="26" t="s">
        <v>352</v>
      </c>
      <c r="C259" s="27">
        <v>64.45</v>
      </c>
      <c r="D259" s="27">
        <f t="shared" si="107"/>
        <v>32.225</v>
      </c>
      <c r="E259" s="28">
        <v>81.4</v>
      </c>
      <c r="F259" s="28">
        <f t="shared" si="108"/>
        <v>40.7</v>
      </c>
      <c r="G259" s="28">
        <f t="shared" si="109"/>
        <v>72.92500000000001</v>
      </c>
      <c r="H259" s="34">
        <f t="shared" si="110"/>
        <v>5</v>
      </c>
      <c r="I259" s="38"/>
    </row>
    <row r="260" spans="1:9" ht="23.25" customHeight="1">
      <c r="A260" s="25" t="s">
        <v>353</v>
      </c>
      <c r="B260" s="26" t="s">
        <v>354</v>
      </c>
      <c r="C260" s="27">
        <v>62.75</v>
      </c>
      <c r="D260" s="27">
        <f t="shared" si="107"/>
        <v>31.375</v>
      </c>
      <c r="E260" s="28">
        <v>82.6</v>
      </c>
      <c r="F260" s="28">
        <f t="shared" si="108"/>
        <v>41.3</v>
      </c>
      <c r="G260" s="28">
        <f t="shared" si="109"/>
        <v>72.675</v>
      </c>
      <c r="H260" s="34">
        <f t="shared" si="110"/>
        <v>6</v>
      </c>
      <c r="I260" s="38"/>
    </row>
    <row r="261" spans="1:9" ht="11.25" customHeight="1">
      <c r="A261" s="29"/>
      <c r="B261" s="30"/>
      <c r="C261" s="31"/>
      <c r="D261" s="31"/>
      <c r="E261" s="32"/>
      <c r="F261" s="32"/>
      <c r="G261" s="32"/>
      <c r="H261" s="33"/>
      <c r="I261" s="39"/>
    </row>
    <row r="262" spans="1:9" ht="19.5" customHeight="1">
      <c r="A262" s="10" t="s">
        <v>355</v>
      </c>
      <c r="B262" s="10"/>
      <c r="C262" s="11"/>
      <c r="D262" s="11"/>
      <c r="E262" s="10"/>
      <c r="F262" s="10"/>
      <c r="G262" s="10"/>
      <c r="H262" s="12"/>
      <c r="I262" s="10"/>
    </row>
    <row r="263" spans="1:9" ht="21" customHeight="1">
      <c r="A263" s="13" t="s">
        <v>2</v>
      </c>
      <c r="B263" s="13" t="s">
        <v>3</v>
      </c>
      <c r="C263" s="14" t="s">
        <v>4</v>
      </c>
      <c r="D263" s="14" t="s">
        <v>5</v>
      </c>
      <c r="E263" s="15" t="s">
        <v>6</v>
      </c>
      <c r="F263" s="15" t="s">
        <v>7</v>
      </c>
      <c r="G263" s="16" t="s">
        <v>8</v>
      </c>
      <c r="H263" s="17" t="s">
        <v>9</v>
      </c>
      <c r="I263" s="35" t="s">
        <v>10</v>
      </c>
    </row>
    <row r="264" spans="1:9" ht="15.75" customHeight="1">
      <c r="A264" s="13"/>
      <c r="B264" s="13"/>
      <c r="C264" s="18"/>
      <c r="D264" s="18"/>
      <c r="E264" s="19"/>
      <c r="F264" s="19"/>
      <c r="G264" s="16"/>
      <c r="H264" s="17"/>
      <c r="I264" s="36"/>
    </row>
    <row r="265" spans="1:9" ht="24" customHeight="1">
      <c r="A265" s="25" t="s">
        <v>356</v>
      </c>
      <c r="B265" s="26" t="s">
        <v>357</v>
      </c>
      <c r="C265" s="27">
        <v>59</v>
      </c>
      <c r="D265" s="27">
        <f aca="true" t="shared" si="111" ref="D265:D267">C265/2</f>
        <v>29.5</v>
      </c>
      <c r="E265" s="28">
        <v>87.4</v>
      </c>
      <c r="F265" s="28">
        <f aca="true" t="shared" si="112" ref="F265:F267">E265/2</f>
        <v>43.7</v>
      </c>
      <c r="G265" s="28">
        <f aca="true" t="shared" si="113" ref="G265:G267">D265+F265</f>
        <v>73.2</v>
      </c>
      <c r="H265" s="34">
        <f aca="true" t="shared" si="114" ref="H265:H267">RANK(G265,$G$265:$G$267,0)</f>
        <v>1</v>
      </c>
      <c r="I265" s="38" t="s">
        <v>13</v>
      </c>
    </row>
    <row r="266" spans="1:9" ht="24" customHeight="1">
      <c r="A266" s="25" t="s">
        <v>358</v>
      </c>
      <c r="B266" s="26" t="s">
        <v>359</v>
      </c>
      <c r="C266" s="27">
        <v>54.75</v>
      </c>
      <c r="D266" s="27">
        <f t="shared" si="111"/>
        <v>27.375</v>
      </c>
      <c r="E266" s="28">
        <v>84.6</v>
      </c>
      <c r="F266" s="28">
        <f t="shared" si="112"/>
        <v>42.3</v>
      </c>
      <c r="G266" s="28">
        <f t="shared" si="113"/>
        <v>69.675</v>
      </c>
      <c r="H266" s="34">
        <f t="shared" si="114"/>
        <v>2</v>
      </c>
      <c r="I266" s="38"/>
    </row>
    <row r="267" spans="1:9" ht="24" customHeight="1">
      <c r="A267" s="25" t="s">
        <v>360</v>
      </c>
      <c r="B267" s="26" t="s">
        <v>361</v>
      </c>
      <c r="C267" s="27">
        <v>52.85</v>
      </c>
      <c r="D267" s="27">
        <f t="shared" si="111"/>
        <v>26.425</v>
      </c>
      <c r="E267" s="28">
        <v>85</v>
      </c>
      <c r="F267" s="28">
        <f t="shared" si="112"/>
        <v>42.5</v>
      </c>
      <c r="G267" s="28">
        <f t="shared" si="113"/>
        <v>68.925</v>
      </c>
      <c r="H267" s="34">
        <f t="shared" si="114"/>
        <v>3</v>
      </c>
      <c r="I267" s="38"/>
    </row>
    <row r="268" spans="1:9" ht="12" customHeight="1">
      <c r="A268" s="29"/>
      <c r="B268" s="30"/>
      <c r="C268" s="31"/>
      <c r="D268" s="31"/>
      <c r="E268" s="32"/>
      <c r="F268" s="32"/>
      <c r="G268" s="32"/>
      <c r="H268" s="33"/>
      <c r="I268" s="39"/>
    </row>
    <row r="269" spans="1:9" ht="24.75" customHeight="1">
      <c r="A269" s="10" t="s">
        <v>362</v>
      </c>
      <c r="B269" s="10"/>
      <c r="C269" s="11"/>
      <c r="D269" s="11"/>
      <c r="E269" s="10"/>
      <c r="F269" s="10"/>
      <c r="G269" s="10"/>
      <c r="H269" s="12"/>
      <c r="I269" s="10"/>
    </row>
    <row r="270" spans="1:9" ht="21" customHeight="1">
      <c r="A270" s="13" t="s">
        <v>2</v>
      </c>
      <c r="B270" s="13" t="s">
        <v>3</v>
      </c>
      <c r="C270" s="14" t="s">
        <v>4</v>
      </c>
      <c r="D270" s="14" t="s">
        <v>5</v>
      </c>
      <c r="E270" s="15" t="s">
        <v>6</v>
      </c>
      <c r="F270" s="15" t="s">
        <v>7</v>
      </c>
      <c r="G270" s="16" t="s">
        <v>8</v>
      </c>
      <c r="H270" s="17" t="s">
        <v>9</v>
      </c>
      <c r="I270" s="35" t="s">
        <v>10</v>
      </c>
    </row>
    <row r="271" spans="1:9" ht="19.5" customHeight="1">
      <c r="A271" s="13"/>
      <c r="B271" s="13"/>
      <c r="C271" s="18"/>
      <c r="D271" s="18"/>
      <c r="E271" s="19"/>
      <c r="F271" s="19"/>
      <c r="G271" s="16"/>
      <c r="H271" s="17"/>
      <c r="I271" s="36"/>
    </row>
    <row r="272" spans="1:9" ht="24" customHeight="1">
      <c r="A272" s="25" t="s">
        <v>363</v>
      </c>
      <c r="B272" s="26" t="s">
        <v>364</v>
      </c>
      <c r="C272" s="27">
        <v>61.65</v>
      </c>
      <c r="D272" s="27">
        <f aca="true" t="shared" si="115" ref="D272:D274">C272/2</f>
        <v>30.825</v>
      </c>
      <c r="E272" s="28">
        <v>87.2</v>
      </c>
      <c r="F272" s="28">
        <f aca="true" t="shared" si="116" ref="F272:F274">E272/2</f>
        <v>43.6</v>
      </c>
      <c r="G272" s="28">
        <f aca="true" t="shared" si="117" ref="G272:G274">D272+F272</f>
        <v>74.425</v>
      </c>
      <c r="H272" s="34">
        <f aca="true" t="shared" si="118" ref="H272:H274">RANK(G272,$G$272:$G$274,0)</f>
        <v>1</v>
      </c>
      <c r="I272" s="38" t="s">
        <v>13</v>
      </c>
    </row>
    <row r="273" spans="1:9" ht="24" customHeight="1">
      <c r="A273" s="25" t="s">
        <v>365</v>
      </c>
      <c r="B273" s="26" t="s">
        <v>366</v>
      </c>
      <c r="C273" s="27">
        <v>59.05</v>
      </c>
      <c r="D273" s="27">
        <f t="shared" si="115"/>
        <v>29.525</v>
      </c>
      <c r="E273" s="28">
        <v>88.2</v>
      </c>
      <c r="F273" s="28">
        <f t="shared" si="116"/>
        <v>44.1</v>
      </c>
      <c r="G273" s="28">
        <f t="shared" si="117"/>
        <v>73.625</v>
      </c>
      <c r="H273" s="34">
        <f t="shared" si="118"/>
        <v>2</v>
      </c>
      <c r="I273" s="38"/>
    </row>
    <row r="274" spans="1:9" ht="24" customHeight="1">
      <c r="A274" s="25" t="s">
        <v>367</v>
      </c>
      <c r="B274" s="26" t="s">
        <v>368</v>
      </c>
      <c r="C274" s="27">
        <v>56.3</v>
      </c>
      <c r="D274" s="27">
        <f t="shared" si="115"/>
        <v>28.15</v>
      </c>
      <c r="E274" s="28">
        <v>85.4</v>
      </c>
      <c r="F274" s="28">
        <f t="shared" si="116"/>
        <v>42.7</v>
      </c>
      <c r="G274" s="28">
        <f t="shared" si="117"/>
        <v>70.85</v>
      </c>
      <c r="H274" s="34">
        <f t="shared" si="118"/>
        <v>3</v>
      </c>
      <c r="I274" s="38"/>
    </row>
    <row r="275" spans="1:9" ht="15" customHeight="1">
      <c r="A275" s="29"/>
      <c r="B275" s="30"/>
      <c r="C275" s="31"/>
      <c r="D275" s="31"/>
      <c r="E275" s="32"/>
      <c r="F275" s="32"/>
      <c r="G275" s="32"/>
      <c r="H275" s="33"/>
      <c r="I275" s="39"/>
    </row>
    <row r="276" spans="1:9" ht="21.75" customHeight="1">
      <c r="A276" s="10" t="s">
        <v>369</v>
      </c>
      <c r="B276" s="10"/>
      <c r="C276" s="11"/>
      <c r="D276" s="11"/>
      <c r="E276" s="10"/>
      <c r="F276" s="10"/>
      <c r="G276" s="10"/>
      <c r="H276" s="12"/>
      <c r="I276" s="10"/>
    </row>
    <row r="277" spans="1:9" ht="17.25" customHeight="1">
      <c r="A277" s="13" t="s">
        <v>2</v>
      </c>
      <c r="B277" s="13" t="s">
        <v>3</v>
      </c>
      <c r="C277" s="14" t="s">
        <v>4</v>
      </c>
      <c r="D277" s="14" t="s">
        <v>5</v>
      </c>
      <c r="E277" s="15" t="s">
        <v>6</v>
      </c>
      <c r="F277" s="15" t="s">
        <v>7</v>
      </c>
      <c r="G277" s="16" t="s">
        <v>8</v>
      </c>
      <c r="H277" s="17" t="s">
        <v>9</v>
      </c>
      <c r="I277" s="35" t="s">
        <v>10</v>
      </c>
    </row>
    <row r="278" spans="1:9" ht="15" customHeight="1">
      <c r="A278" s="13"/>
      <c r="B278" s="13"/>
      <c r="C278" s="18"/>
      <c r="D278" s="18"/>
      <c r="E278" s="19"/>
      <c r="F278" s="19"/>
      <c r="G278" s="16"/>
      <c r="H278" s="17"/>
      <c r="I278" s="36"/>
    </row>
    <row r="279" spans="1:9" ht="24" customHeight="1">
      <c r="A279" s="25" t="s">
        <v>370</v>
      </c>
      <c r="B279" s="26" t="s">
        <v>371</v>
      </c>
      <c r="C279" s="27">
        <v>51.65</v>
      </c>
      <c r="D279" s="27">
        <f aca="true" t="shared" si="119" ref="D279:D284">C279/2</f>
        <v>25.825</v>
      </c>
      <c r="E279" s="28">
        <v>89.2</v>
      </c>
      <c r="F279" s="28">
        <f aca="true" t="shared" si="120" ref="F279:F284">E279/2</f>
        <v>44.6</v>
      </c>
      <c r="G279" s="28">
        <f aca="true" t="shared" si="121" ref="G279:G284">D279+F279</f>
        <v>70.425</v>
      </c>
      <c r="H279" s="34">
        <f aca="true" t="shared" si="122" ref="H279:H284">RANK(G279,$G$279:$G$284,0)</f>
        <v>1</v>
      </c>
      <c r="I279" s="38" t="s">
        <v>13</v>
      </c>
    </row>
    <row r="280" spans="1:9" ht="24" customHeight="1">
      <c r="A280" s="25" t="s">
        <v>372</v>
      </c>
      <c r="B280" s="26" t="s">
        <v>373</v>
      </c>
      <c r="C280" s="27">
        <v>49.95</v>
      </c>
      <c r="D280" s="27">
        <f t="shared" si="119"/>
        <v>24.975</v>
      </c>
      <c r="E280" s="28">
        <v>89.4</v>
      </c>
      <c r="F280" s="28">
        <f t="shared" si="120"/>
        <v>44.7</v>
      </c>
      <c r="G280" s="28">
        <f t="shared" si="121"/>
        <v>69.67500000000001</v>
      </c>
      <c r="H280" s="34">
        <f t="shared" si="122"/>
        <v>2</v>
      </c>
      <c r="I280" s="38" t="s">
        <v>13</v>
      </c>
    </row>
    <row r="281" spans="1:9" ht="24" customHeight="1">
      <c r="A281" s="25" t="s">
        <v>374</v>
      </c>
      <c r="B281" s="26" t="s">
        <v>375</v>
      </c>
      <c r="C281" s="27">
        <v>49.8</v>
      </c>
      <c r="D281" s="27">
        <f t="shared" si="119"/>
        <v>24.9</v>
      </c>
      <c r="E281" s="28">
        <v>85</v>
      </c>
      <c r="F281" s="28">
        <f t="shared" si="120"/>
        <v>42.5</v>
      </c>
      <c r="G281" s="28">
        <f t="shared" si="121"/>
        <v>67.4</v>
      </c>
      <c r="H281" s="34">
        <f t="shared" si="122"/>
        <v>3</v>
      </c>
      <c r="I281" s="38"/>
    </row>
    <row r="282" spans="1:9" ht="24" customHeight="1">
      <c r="A282" s="25" t="s">
        <v>376</v>
      </c>
      <c r="B282" s="26" t="s">
        <v>377</v>
      </c>
      <c r="C282" s="27">
        <v>43.45</v>
      </c>
      <c r="D282" s="27">
        <f t="shared" si="119"/>
        <v>21.725</v>
      </c>
      <c r="E282" s="28">
        <v>87</v>
      </c>
      <c r="F282" s="28">
        <f t="shared" si="120"/>
        <v>43.5</v>
      </c>
      <c r="G282" s="28">
        <f t="shared" si="121"/>
        <v>65.225</v>
      </c>
      <c r="H282" s="34">
        <f t="shared" si="122"/>
        <v>4</v>
      </c>
      <c r="I282" s="38"/>
    </row>
    <row r="283" spans="1:9" ht="24" customHeight="1">
      <c r="A283" s="25" t="s">
        <v>378</v>
      </c>
      <c r="B283" s="26" t="s">
        <v>379</v>
      </c>
      <c r="C283" s="27">
        <v>46.6</v>
      </c>
      <c r="D283" s="27">
        <f t="shared" si="119"/>
        <v>23.3</v>
      </c>
      <c r="E283" s="28">
        <v>83.2</v>
      </c>
      <c r="F283" s="28">
        <f t="shared" si="120"/>
        <v>41.6</v>
      </c>
      <c r="G283" s="28">
        <f t="shared" si="121"/>
        <v>64.9</v>
      </c>
      <c r="H283" s="34">
        <f t="shared" si="122"/>
        <v>5</v>
      </c>
      <c r="I283" s="38"/>
    </row>
    <row r="284" spans="1:9" ht="24" customHeight="1">
      <c r="A284" s="25" t="s">
        <v>380</v>
      </c>
      <c r="B284" s="26" t="s">
        <v>381</v>
      </c>
      <c r="C284" s="27">
        <v>42.35</v>
      </c>
      <c r="D284" s="27">
        <f t="shared" si="119"/>
        <v>21.175</v>
      </c>
      <c r="E284" s="28">
        <v>86.8</v>
      </c>
      <c r="F284" s="28">
        <f t="shared" si="120"/>
        <v>43.4</v>
      </c>
      <c r="G284" s="28">
        <f t="shared" si="121"/>
        <v>64.575</v>
      </c>
      <c r="H284" s="34">
        <f t="shared" si="122"/>
        <v>6</v>
      </c>
      <c r="I284" s="38"/>
    </row>
    <row r="285" spans="1:9" ht="30" customHeight="1">
      <c r="A285" s="10" t="s">
        <v>382</v>
      </c>
      <c r="B285" s="10"/>
      <c r="C285" s="11"/>
      <c r="D285" s="11"/>
      <c r="E285" s="10"/>
      <c r="F285" s="10"/>
      <c r="G285" s="10"/>
      <c r="H285" s="12"/>
      <c r="I285" s="10"/>
    </row>
    <row r="286" spans="1:9" ht="21" customHeight="1">
      <c r="A286" s="13" t="s">
        <v>2</v>
      </c>
      <c r="B286" s="13" t="s">
        <v>3</v>
      </c>
      <c r="C286" s="14" t="s">
        <v>4</v>
      </c>
      <c r="D286" s="14" t="s">
        <v>5</v>
      </c>
      <c r="E286" s="15" t="s">
        <v>6</v>
      </c>
      <c r="F286" s="15" t="s">
        <v>7</v>
      </c>
      <c r="G286" s="16" t="s">
        <v>8</v>
      </c>
      <c r="H286" s="17" t="s">
        <v>9</v>
      </c>
      <c r="I286" s="35" t="s">
        <v>10</v>
      </c>
    </row>
    <row r="287" spans="1:9" ht="31.5" customHeight="1">
      <c r="A287" s="13"/>
      <c r="B287" s="13"/>
      <c r="C287" s="18"/>
      <c r="D287" s="18"/>
      <c r="E287" s="19"/>
      <c r="F287" s="19"/>
      <c r="G287" s="16"/>
      <c r="H287" s="17"/>
      <c r="I287" s="36"/>
    </row>
    <row r="288" spans="1:9" ht="24" customHeight="1">
      <c r="A288" s="25" t="s">
        <v>383</v>
      </c>
      <c r="B288" s="26" t="s">
        <v>384</v>
      </c>
      <c r="C288" s="27">
        <v>58.15</v>
      </c>
      <c r="D288" s="27">
        <f aca="true" t="shared" si="123" ref="D288:D293">C288/2</f>
        <v>29.075</v>
      </c>
      <c r="E288" s="28">
        <v>87</v>
      </c>
      <c r="F288" s="28">
        <f aca="true" t="shared" si="124" ref="F288:F293">E288/2</f>
        <v>43.5</v>
      </c>
      <c r="G288" s="28">
        <f aca="true" t="shared" si="125" ref="G288:G293">D288+F288</f>
        <v>72.575</v>
      </c>
      <c r="H288" s="34">
        <f aca="true" t="shared" si="126" ref="H288:H293">RANK(G288,$G$288:$G$293,0)</f>
        <v>1</v>
      </c>
      <c r="I288" s="38" t="s">
        <v>13</v>
      </c>
    </row>
    <row r="289" spans="1:9" ht="24" customHeight="1">
      <c r="A289" s="25" t="s">
        <v>385</v>
      </c>
      <c r="B289" s="26" t="s">
        <v>386</v>
      </c>
      <c r="C289" s="27">
        <v>55.7</v>
      </c>
      <c r="D289" s="27">
        <f t="shared" si="123"/>
        <v>27.85</v>
      </c>
      <c r="E289" s="28">
        <v>85.8</v>
      </c>
      <c r="F289" s="28">
        <f t="shared" si="124"/>
        <v>42.9</v>
      </c>
      <c r="G289" s="28">
        <f t="shared" si="125"/>
        <v>70.75</v>
      </c>
      <c r="H289" s="34">
        <f t="shared" si="126"/>
        <v>2</v>
      </c>
      <c r="I289" s="38" t="s">
        <v>13</v>
      </c>
    </row>
    <row r="290" spans="1:9" ht="24" customHeight="1">
      <c r="A290" s="25" t="s">
        <v>387</v>
      </c>
      <c r="B290" s="26" t="s">
        <v>388</v>
      </c>
      <c r="C290" s="27">
        <v>55.75</v>
      </c>
      <c r="D290" s="27">
        <f t="shared" si="123"/>
        <v>27.875</v>
      </c>
      <c r="E290" s="28">
        <v>85.4</v>
      </c>
      <c r="F290" s="28">
        <f t="shared" si="124"/>
        <v>42.7</v>
      </c>
      <c r="G290" s="28">
        <f t="shared" si="125"/>
        <v>70.575</v>
      </c>
      <c r="H290" s="34">
        <f t="shared" si="126"/>
        <v>3</v>
      </c>
      <c r="I290" s="38"/>
    </row>
    <row r="291" spans="1:9" ht="24" customHeight="1">
      <c r="A291" s="25" t="s">
        <v>389</v>
      </c>
      <c r="B291" s="26" t="s">
        <v>390</v>
      </c>
      <c r="C291" s="27">
        <v>53.55</v>
      </c>
      <c r="D291" s="27">
        <f t="shared" si="123"/>
        <v>26.775</v>
      </c>
      <c r="E291" s="28">
        <v>84.8</v>
      </c>
      <c r="F291" s="28">
        <f t="shared" si="124"/>
        <v>42.4</v>
      </c>
      <c r="G291" s="28">
        <f t="shared" si="125"/>
        <v>69.175</v>
      </c>
      <c r="H291" s="34">
        <f t="shared" si="126"/>
        <v>4</v>
      </c>
      <c r="I291" s="38"/>
    </row>
    <row r="292" spans="1:9" ht="24" customHeight="1">
      <c r="A292" s="25" t="s">
        <v>391</v>
      </c>
      <c r="B292" s="26" t="s">
        <v>392</v>
      </c>
      <c r="C292" s="27">
        <v>54.25</v>
      </c>
      <c r="D292" s="27">
        <f t="shared" si="123"/>
        <v>27.125</v>
      </c>
      <c r="E292" s="28">
        <v>81.6</v>
      </c>
      <c r="F292" s="28">
        <f t="shared" si="124"/>
        <v>40.8</v>
      </c>
      <c r="G292" s="28">
        <f t="shared" si="125"/>
        <v>67.925</v>
      </c>
      <c r="H292" s="34">
        <f t="shared" si="126"/>
        <v>5</v>
      </c>
      <c r="I292" s="38"/>
    </row>
    <row r="293" spans="1:9" ht="24" customHeight="1">
      <c r="A293" s="25" t="s">
        <v>393</v>
      </c>
      <c r="B293" s="26" t="s">
        <v>394</v>
      </c>
      <c r="C293" s="27">
        <v>53</v>
      </c>
      <c r="D293" s="27">
        <f t="shared" si="123"/>
        <v>26.5</v>
      </c>
      <c r="E293" s="28">
        <v>81.6</v>
      </c>
      <c r="F293" s="28">
        <f t="shared" si="124"/>
        <v>40.8</v>
      </c>
      <c r="G293" s="28">
        <f t="shared" si="125"/>
        <v>67.3</v>
      </c>
      <c r="H293" s="34">
        <f t="shared" si="126"/>
        <v>6</v>
      </c>
      <c r="I293" s="38"/>
    </row>
    <row r="294" spans="1:9" ht="49.5" customHeight="1">
      <c r="A294" s="10" t="s">
        <v>395</v>
      </c>
      <c r="B294" s="10"/>
      <c r="C294" s="11"/>
      <c r="D294" s="11"/>
      <c r="E294" s="10"/>
      <c r="F294" s="10"/>
      <c r="G294" s="10"/>
      <c r="H294" s="12"/>
      <c r="I294" s="10"/>
    </row>
    <row r="295" spans="1:9" ht="21" customHeight="1">
      <c r="A295" s="13" t="s">
        <v>2</v>
      </c>
      <c r="B295" s="13" t="s">
        <v>3</v>
      </c>
      <c r="C295" s="14" t="s">
        <v>4</v>
      </c>
      <c r="D295" s="14" t="s">
        <v>5</v>
      </c>
      <c r="E295" s="15" t="s">
        <v>6</v>
      </c>
      <c r="F295" s="15" t="s">
        <v>7</v>
      </c>
      <c r="G295" s="16" t="s">
        <v>8</v>
      </c>
      <c r="H295" s="17" t="s">
        <v>9</v>
      </c>
      <c r="I295" s="35" t="s">
        <v>10</v>
      </c>
    </row>
    <row r="296" spans="1:9" ht="31.5" customHeight="1">
      <c r="A296" s="13"/>
      <c r="B296" s="13"/>
      <c r="C296" s="18"/>
      <c r="D296" s="18"/>
      <c r="E296" s="19"/>
      <c r="F296" s="19"/>
      <c r="G296" s="16"/>
      <c r="H296" s="17"/>
      <c r="I296" s="36"/>
    </row>
    <row r="297" spans="1:9" ht="24" customHeight="1">
      <c r="A297" s="25" t="s">
        <v>396</v>
      </c>
      <c r="B297" s="26" t="s">
        <v>397</v>
      </c>
      <c r="C297" s="27">
        <v>59.1</v>
      </c>
      <c r="D297" s="27">
        <f aca="true" t="shared" si="127" ref="D297:D302">C297/2</f>
        <v>29.55</v>
      </c>
      <c r="E297" s="28">
        <v>85.8</v>
      </c>
      <c r="F297" s="28">
        <f aca="true" t="shared" si="128" ref="F297:F302">E297/2</f>
        <v>42.9</v>
      </c>
      <c r="G297" s="28">
        <f aca="true" t="shared" si="129" ref="G297:G302">D297+F297</f>
        <v>72.45</v>
      </c>
      <c r="H297" s="34">
        <f aca="true" t="shared" si="130" ref="H297:H302">RANK(G297,$G$297:$G$302,0)</f>
        <v>1</v>
      </c>
      <c r="I297" s="38" t="s">
        <v>13</v>
      </c>
    </row>
    <row r="298" spans="1:9" ht="24" customHeight="1">
      <c r="A298" s="25" t="s">
        <v>398</v>
      </c>
      <c r="B298" s="26" t="s">
        <v>399</v>
      </c>
      <c r="C298" s="27">
        <v>55.45</v>
      </c>
      <c r="D298" s="27">
        <f t="shared" si="127"/>
        <v>27.725</v>
      </c>
      <c r="E298" s="28">
        <v>87.4</v>
      </c>
      <c r="F298" s="28">
        <f t="shared" si="128"/>
        <v>43.7</v>
      </c>
      <c r="G298" s="28">
        <f t="shared" si="129"/>
        <v>71.42500000000001</v>
      </c>
      <c r="H298" s="34">
        <f t="shared" si="130"/>
        <v>2</v>
      </c>
      <c r="I298" s="38" t="s">
        <v>13</v>
      </c>
    </row>
    <row r="299" spans="1:9" ht="24" customHeight="1">
      <c r="A299" s="25" t="s">
        <v>400</v>
      </c>
      <c r="B299" s="26" t="s">
        <v>401</v>
      </c>
      <c r="C299" s="27">
        <v>56.05</v>
      </c>
      <c r="D299" s="27">
        <f t="shared" si="127"/>
        <v>28.025</v>
      </c>
      <c r="E299" s="28">
        <v>85.6</v>
      </c>
      <c r="F299" s="28">
        <f t="shared" si="128"/>
        <v>42.8</v>
      </c>
      <c r="G299" s="28">
        <f t="shared" si="129"/>
        <v>70.82499999999999</v>
      </c>
      <c r="H299" s="34">
        <f t="shared" si="130"/>
        <v>3</v>
      </c>
      <c r="I299" s="38"/>
    </row>
    <row r="300" spans="1:9" ht="24" customHeight="1">
      <c r="A300" s="25" t="s">
        <v>402</v>
      </c>
      <c r="B300" s="26" t="s">
        <v>403</v>
      </c>
      <c r="C300" s="27">
        <v>50.95</v>
      </c>
      <c r="D300" s="27">
        <f t="shared" si="127"/>
        <v>25.475</v>
      </c>
      <c r="E300" s="28">
        <v>84.6</v>
      </c>
      <c r="F300" s="28">
        <f t="shared" si="128"/>
        <v>42.3</v>
      </c>
      <c r="G300" s="28">
        <f t="shared" si="129"/>
        <v>67.775</v>
      </c>
      <c r="H300" s="34">
        <f t="shared" si="130"/>
        <v>4</v>
      </c>
      <c r="I300" s="38"/>
    </row>
    <row r="301" spans="1:9" ht="24" customHeight="1">
      <c r="A301" s="25" t="s">
        <v>404</v>
      </c>
      <c r="B301" s="26" t="s">
        <v>405</v>
      </c>
      <c r="C301" s="27">
        <v>47.1</v>
      </c>
      <c r="D301" s="27">
        <f t="shared" si="127"/>
        <v>23.55</v>
      </c>
      <c r="E301" s="28">
        <v>84</v>
      </c>
      <c r="F301" s="28">
        <f t="shared" si="128"/>
        <v>42</v>
      </c>
      <c r="G301" s="28">
        <f t="shared" si="129"/>
        <v>65.55</v>
      </c>
      <c r="H301" s="34">
        <f t="shared" si="130"/>
        <v>5</v>
      </c>
      <c r="I301" s="38"/>
    </row>
    <row r="302" spans="1:9" ht="24" customHeight="1">
      <c r="A302" s="25" t="s">
        <v>406</v>
      </c>
      <c r="B302" s="26" t="s">
        <v>407</v>
      </c>
      <c r="C302" s="27">
        <v>46.65</v>
      </c>
      <c r="D302" s="27">
        <f t="shared" si="127"/>
        <v>23.325</v>
      </c>
      <c r="E302" s="28">
        <v>83</v>
      </c>
      <c r="F302" s="28">
        <f t="shared" si="128"/>
        <v>41.5</v>
      </c>
      <c r="G302" s="28">
        <f t="shared" si="129"/>
        <v>64.825</v>
      </c>
      <c r="H302" s="34">
        <f t="shared" si="130"/>
        <v>6</v>
      </c>
      <c r="I302" s="38"/>
    </row>
    <row r="303" spans="1:9" ht="36" customHeight="1">
      <c r="A303" s="29"/>
      <c r="B303" s="30"/>
      <c r="C303" s="31"/>
      <c r="D303" s="31"/>
      <c r="E303" s="32"/>
      <c r="F303" s="32"/>
      <c r="G303" s="32"/>
      <c r="H303" s="33"/>
      <c r="I303" s="39"/>
    </row>
    <row r="304" spans="1:9" ht="39" customHeight="1">
      <c r="A304" s="10" t="s">
        <v>408</v>
      </c>
      <c r="B304" s="10"/>
      <c r="C304" s="11"/>
      <c r="D304" s="11"/>
      <c r="E304" s="10"/>
      <c r="F304" s="10"/>
      <c r="G304" s="10"/>
      <c r="H304" s="12"/>
      <c r="I304" s="10"/>
    </row>
    <row r="305" spans="1:9" ht="21" customHeight="1">
      <c r="A305" s="13" t="s">
        <v>2</v>
      </c>
      <c r="B305" s="13" t="s">
        <v>3</v>
      </c>
      <c r="C305" s="14" t="s">
        <v>4</v>
      </c>
      <c r="D305" s="14" t="s">
        <v>5</v>
      </c>
      <c r="E305" s="15" t="s">
        <v>6</v>
      </c>
      <c r="F305" s="15" t="s">
        <v>7</v>
      </c>
      <c r="G305" s="16" t="s">
        <v>8</v>
      </c>
      <c r="H305" s="17" t="s">
        <v>9</v>
      </c>
      <c r="I305" s="35" t="s">
        <v>10</v>
      </c>
    </row>
    <row r="306" spans="1:9" ht="31.5" customHeight="1">
      <c r="A306" s="13"/>
      <c r="B306" s="13"/>
      <c r="C306" s="18"/>
      <c r="D306" s="18"/>
      <c r="E306" s="19"/>
      <c r="F306" s="19"/>
      <c r="G306" s="16"/>
      <c r="H306" s="17"/>
      <c r="I306" s="36"/>
    </row>
    <row r="307" spans="1:9" ht="24" customHeight="1">
      <c r="A307" s="25" t="s">
        <v>409</v>
      </c>
      <c r="B307" s="26" t="s">
        <v>410</v>
      </c>
      <c r="C307" s="27">
        <v>48.3</v>
      </c>
      <c r="D307" s="27">
        <f aca="true" t="shared" si="131" ref="D307:D309">C307/2</f>
        <v>24.15</v>
      </c>
      <c r="E307" s="28">
        <v>86.4</v>
      </c>
      <c r="F307" s="28">
        <f aca="true" t="shared" si="132" ref="F307:F309">E307/2</f>
        <v>43.2</v>
      </c>
      <c r="G307" s="28">
        <f aca="true" t="shared" si="133" ref="G307:G309">D307+F307</f>
        <v>67.35</v>
      </c>
      <c r="H307" s="34">
        <f aca="true" t="shared" si="134" ref="H307:H309">RANK(G307,$G$307:$G$309,0)</f>
        <v>1</v>
      </c>
      <c r="I307" s="38" t="s">
        <v>13</v>
      </c>
    </row>
    <row r="308" spans="1:9" ht="24" customHeight="1">
      <c r="A308" s="25" t="s">
        <v>411</v>
      </c>
      <c r="B308" s="26" t="s">
        <v>412</v>
      </c>
      <c r="C308" s="27">
        <v>48.8</v>
      </c>
      <c r="D308" s="27">
        <f t="shared" si="131"/>
        <v>24.4</v>
      </c>
      <c r="E308" s="28">
        <v>84.2</v>
      </c>
      <c r="F308" s="28">
        <f t="shared" si="132"/>
        <v>42.1</v>
      </c>
      <c r="G308" s="28">
        <f t="shared" si="133"/>
        <v>66.5</v>
      </c>
      <c r="H308" s="34">
        <f t="shared" si="134"/>
        <v>2</v>
      </c>
      <c r="I308" s="38"/>
    </row>
    <row r="309" spans="1:9" ht="24" customHeight="1">
      <c r="A309" s="25" t="s">
        <v>413</v>
      </c>
      <c r="B309" s="26" t="s">
        <v>414</v>
      </c>
      <c r="C309" s="27">
        <v>49.85</v>
      </c>
      <c r="D309" s="27">
        <f t="shared" si="131"/>
        <v>24.925</v>
      </c>
      <c r="E309" s="28">
        <v>80.6</v>
      </c>
      <c r="F309" s="28">
        <f t="shared" si="132"/>
        <v>40.3</v>
      </c>
      <c r="G309" s="28">
        <f t="shared" si="133"/>
        <v>65.225</v>
      </c>
      <c r="H309" s="34">
        <f t="shared" si="134"/>
        <v>3</v>
      </c>
      <c r="I309" s="38"/>
    </row>
    <row r="310" spans="1:9" ht="38.25" customHeight="1">
      <c r="A310" s="10" t="s">
        <v>415</v>
      </c>
      <c r="B310" s="10"/>
      <c r="C310" s="11"/>
      <c r="D310" s="11"/>
      <c r="E310" s="10"/>
      <c r="F310" s="10"/>
      <c r="G310" s="10"/>
      <c r="H310" s="12"/>
      <c r="I310" s="10"/>
    </row>
    <row r="311" spans="1:9" ht="21" customHeight="1">
      <c r="A311" s="13" t="s">
        <v>2</v>
      </c>
      <c r="B311" s="13" t="s">
        <v>3</v>
      </c>
      <c r="C311" s="14" t="s">
        <v>4</v>
      </c>
      <c r="D311" s="14" t="s">
        <v>5</v>
      </c>
      <c r="E311" s="15" t="s">
        <v>6</v>
      </c>
      <c r="F311" s="15" t="s">
        <v>7</v>
      </c>
      <c r="G311" s="16" t="s">
        <v>8</v>
      </c>
      <c r="H311" s="17" t="s">
        <v>9</v>
      </c>
      <c r="I311" s="35" t="s">
        <v>10</v>
      </c>
    </row>
    <row r="312" spans="1:9" ht="31.5" customHeight="1">
      <c r="A312" s="13"/>
      <c r="B312" s="13"/>
      <c r="C312" s="18"/>
      <c r="D312" s="18"/>
      <c r="E312" s="19"/>
      <c r="F312" s="19"/>
      <c r="G312" s="16"/>
      <c r="H312" s="17"/>
      <c r="I312" s="36"/>
    </row>
    <row r="313" spans="1:9" ht="24" customHeight="1">
      <c r="A313" s="25" t="s">
        <v>416</v>
      </c>
      <c r="B313" s="26" t="s">
        <v>417</v>
      </c>
      <c r="C313" s="27">
        <v>59.4</v>
      </c>
      <c r="D313" s="27">
        <f aca="true" t="shared" si="135" ref="D313:D318">C313/2</f>
        <v>29.7</v>
      </c>
      <c r="E313" s="28">
        <v>86</v>
      </c>
      <c r="F313" s="28">
        <f aca="true" t="shared" si="136" ref="F313:F316">E313/2</f>
        <v>43</v>
      </c>
      <c r="G313" s="28">
        <f aca="true" t="shared" si="137" ref="G313:G316">D313+F313</f>
        <v>72.7</v>
      </c>
      <c r="H313" s="34">
        <f aca="true" t="shared" si="138" ref="H313:H316">RANK(G313,$G$313:$G$316,0)</f>
        <v>1</v>
      </c>
      <c r="I313" s="38" t="s">
        <v>13</v>
      </c>
    </row>
    <row r="314" spans="1:9" ht="24" customHeight="1">
      <c r="A314" s="25" t="s">
        <v>418</v>
      </c>
      <c r="B314" s="26" t="s">
        <v>419</v>
      </c>
      <c r="C314" s="27">
        <v>59.4</v>
      </c>
      <c r="D314" s="27">
        <f t="shared" si="135"/>
        <v>29.7</v>
      </c>
      <c r="E314" s="28">
        <v>85</v>
      </c>
      <c r="F314" s="28">
        <f t="shared" si="136"/>
        <v>42.5</v>
      </c>
      <c r="G314" s="28">
        <f t="shared" si="137"/>
        <v>72.2</v>
      </c>
      <c r="H314" s="34">
        <f t="shared" si="138"/>
        <v>2</v>
      </c>
      <c r="I314" s="38" t="s">
        <v>13</v>
      </c>
    </row>
    <row r="315" spans="1:9" ht="24" customHeight="1">
      <c r="A315" s="25" t="s">
        <v>420</v>
      </c>
      <c r="B315" s="26" t="s">
        <v>421</v>
      </c>
      <c r="C315" s="27">
        <v>54.7</v>
      </c>
      <c r="D315" s="27">
        <f t="shared" si="135"/>
        <v>27.35</v>
      </c>
      <c r="E315" s="28">
        <v>84</v>
      </c>
      <c r="F315" s="28">
        <f t="shared" si="136"/>
        <v>42</v>
      </c>
      <c r="G315" s="28">
        <f t="shared" si="137"/>
        <v>69.35</v>
      </c>
      <c r="H315" s="34">
        <f t="shared" si="138"/>
        <v>3</v>
      </c>
      <c r="I315" s="38"/>
    </row>
    <row r="316" spans="1:9" ht="24" customHeight="1">
      <c r="A316" s="25" t="s">
        <v>422</v>
      </c>
      <c r="B316" s="26" t="s">
        <v>423</v>
      </c>
      <c r="C316" s="27">
        <v>52.25</v>
      </c>
      <c r="D316" s="27">
        <f t="shared" si="135"/>
        <v>26.125</v>
      </c>
      <c r="E316" s="28">
        <v>85.6</v>
      </c>
      <c r="F316" s="28">
        <f t="shared" si="136"/>
        <v>42.8</v>
      </c>
      <c r="G316" s="28">
        <f t="shared" si="137"/>
        <v>68.925</v>
      </c>
      <c r="H316" s="34">
        <f t="shared" si="138"/>
        <v>4</v>
      </c>
      <c r="I316" s="38"/>
    </row>
    <row r="317" spans="1:9" ht="24" customHeight="1">
      <c r="A317" s="25" t="s">
        <v>424</v>
      </c>
      <c r="B317" s="26" t="s">
        <v>425</v>
      </c>
      <c r="C317" s="27">
        <v>51.35</v>
      </c>
      <c r="D317" s="27">
        <f t="shared" si="135"/>
        <v>25.675</v>
      </c>
      <c r="E317" s="26" t="s">
        <v>24</v>
      </c>
      <c r="F317" s="28"/>
      <c r="G317" s="28"/>
      <c r="H317" s="34"/>
      <c r="I317" s="38"/>
    </row>
    <row r="318" spans="1:9" ht="24" customHeight="1">
      <c r="A318" s="25" t="s">
        <v>426</v>
      </c>
      <c r="B318" s="26" t="s">
        <v>427</v>
      </c>
      <c r="C318" s="27">
        <v>51.1</v>
      </c>
      <c r="D318" s="27">
        <f t="shared" si="135"/>
        <v>25.55</v>
      </c>
      <c r="E318" s="26" t="s">
        <v>24</v>
      </c>
      <c r="F318" s="28"/>
      <c r="G318" s="28"/>
      <c r="H318" s="34"/>
      <c r="I318" s="38"/>
    </row>
    <row r="319" spans="1:9" ht="24" customHeight="1">
      <c r="A319" s="29"/>
      <c r="B319" s="30"/>
      <c r="C319" s="31"/>
      <c r="D319" s="31"/>
      <c r="E319" s="32"/>
      <c r="F319" s="32"/>
      <c r="G319" s="32"/>
      <c r="H319" s="33"/>
      <c r="I319" s="39"/>
    </row>
    <row r="320" spans="1:9" ht="14.25">
      <c r="A320" s="43"/>
      <c r="B320" s="44"/>
      <c r="C320" s="45"/>
      <c r="D320" s="45"/>
      <c r="E320" s="46"/>
      <c r="F320" s="46"/>
      <c r="G320" s="46"/>
      <c r="H320" s="47"/>
      <c r="I320" s="43"/>
    </row>
    <row r="321" spans="1:9" ht="13.5" customHeight="1">
      <c r="A321" s="48"/>
      <c r="B321" s="44"/>
      <c r="C321" s="45"/>
      <c r="D321" s="45"/>
      <c r="E321" s="46"/>
      <c r="F321" s="46"/>
      <c r="G321" s="46"/>
      <c r="H321" s="47"/>
      <c r="I321" s="43"/>
    </row>
    <row r="322" spans="1:9" ht="38.25" customHeight="1">
      <c r="A322" s="10" t="s">
        <v>428</v>
      </c>
      <c r="B322" s="10"/>
      <c r="C322" s="11"/>
      <c r="D322" s="11"/>
      <c r="E322" s="10"/>
      <c r="F322" s="10"/>
      <c r="G322" s="10"/>
      <c r="H322" s="12"/>
      <c r="I322" s="10"/>
    </row>
    <row r="323" spans="1:9" ht="21" customHeight="1">
      <c r="A323" s="13" t="s">
        <v>2</v>
      </c>
      <c r="B323" s="13" t="s">
        <v>3</v>
      </c>
      <c r="C323" s="14" t="s">
        <v>4</v>
      </c>
      <c r="D323" s="14" t="s">
        <v>5</v>
      </c>
      <c r="E323" s="15" t="s">
        <v>6</v>
      </c>
      <c r="F323" s="15" t="s">
        <v>7</v>
      </c>
      <c r="G323" s="16" t="s">
        <v>8</v>
      </c>
      <c r="H323" s="17" t="s">
        <v>9</v>
      </c>
      <c r="I323" s="35" t="s">
        <v>10</v>
      </c>
    </row>
    <row r="324" spans="1:9" ht="31.5" customHeight="1">
      <c r="A324" s="13"/>
      <c r="B324" s="13"/>
      <c r="C324" s="18"/>
      <c r="D324" s="18"/>
      <c r="E324" s="19"/>
      <c r="F324" s="19"/>
      <c r="G324" s="16"/>
      <c r="H324" s="17"/>
      <c r="I324" s="36"/>
    </row>
    <row r="325" spans="1:9" ht="24" customHeight="1">
      <c r="A325" s="25" t="s">
        <v>429</v>
      </c>
      <c r="B325" s="26" t="s">
        <v>430</v>
      </c>
      <c r="C325" s="27">
        <v>59.45</v>
      </c>
      <c r="D325" s="27">
        <f aca="true" t="shared" si="139" ref="D325:D330">C325/2</f>
        <v>29.725</v>
      </c>
      <c r="E325" s="28">
        <v>86.6</v>
      </c>
      <c r="F325" s="28">
        <f aca="true" t="shared" si="140" ref="F325:F330">E325/2</f>
        <v>43.3</v>
      </c>
      <c r="G325" s="28">
        <f aca="true" t="shared" si="141" ref="G325:G330">D325+F325</f>
        <v>73.025</v>
      </c>
      <c r="H325" s="34">
        <f aca="true" t="shared" si="142" ref="H325:H330">RANK(G325,$G$325:$G$330,0)</f>
        <v>1</v>
      </c>
      <c r="I325" s="38" t="s">
        <v>13</v>
      </c>
    </row>
    <row r="326" spans="1:9" ht="24" customHeight="1">
      <c r="A326" s="25" t="s">
        <v>431</v>
      </c>
      <c r="B326" s="26" t="s">
        <v>432</v>
      </c>
      <c r="C326" s="27">
        <v>56.4</v>
      </c>
      <c r="D326" s="27">
        <f t="shared" si="139"/>
        <v>28.2</v>
      </c>
      <c r="E326" s="28">
        <v>83</v>
      </c>
      <c r="F326" s="28">
        <f t="shared" si="140"/>
        <v>41.5</v>
      </c>
      <c r="G326" s="28">
        <f t="shared" si="141"/>
        <v>69.7</v>
      </c>
      <c r="H326" s="34">
        <f t="shared" si="142"/>
        <v>2</v>
      </c>
      <c r="I326" s="38" t="s">
        <v>13</v>
      </c>
    </row>
    <row r="327" spans="1:9" ht="24" customHeight="1">
      <c r="A327" s="25" t="s">
        <v>433</v>
      </c>
      <c r="B327" s="26" t="s">
        <v>434</v>
      </c>
      <c r="C327" s="27">
        <v>49.5</v>
      </c>
      <c r="D327" s="27">
        <f t="shared" si="139"/>
        <v>24.75</v>
      </c>
      <c r="E327" s="28">
        <v>84.6</v>
      </c>
      <c r="F327" s="28">
        <f t="shared" si="140"/>
        <v>42.3</v>
      </c>
      <c r="G327" s="28">
        <f t="shared" si="141"/>
        <v>67.05</v>
      </c>
      <c r="H327" s="34">
        <f t="shared" si="142"/>
        <v>3</v>
      </c>
      <c r="I327" s="38"/>
    </row>
    <row r="328" spans="1:9" ht="24" customHeight="1">
      <c r="A328" s="25" t="s">
        <v>435</v>
      </c>
      <c r="B328" s="26" t="s">
        <v>436</v>
      </c>
      <c r="C328" s="27">
        <v>49.85</v>
      </c>
      <c r="D328" s="27">
        <f t="shared" si="139"/>
        <v>24.925</v>
      </c>
      <c r="E328" s="28">
        <v>83.6</v>
      </c>
      <c r="F328" s="28">
        <f t="shared" si="140"/>
        <v>41.8</v>
      </c>
      <c r="G328" s="28">
        <f t="shared" si="141"/>
        <v>66.725</v>
      </c>
      <c r="H328" s="34">
        <f t="shared" si="142"/>
        <v>4</v>
      </c>
      <c r="I328" s="38"/>
    </row>
    <row r="329" spans="1:9" ht="24" customHeight="1">
      <c r="A329" s="25" t="s">
        <v>437</v>
      </c>
      <c r="B329" s="26" t="s">
        <v>438</v>
      </c>
      <c r="C329" s="27">
        <v>48.3</v>
      </c>
      <c r="D329" s="27">
        <f t="shared" si="139"/>
        <v>24.15</v>
      </c>
      <c r="E329" s="28">
        <v>84.8</v>
      </c>
      <c r="F329" s="28">
        <f t="shared" si="140"/>
        <v>42.4</v>
      </c>
      <c r="G329" s="28">
        <f t="shared" si="141"/>
        <v>66.55</v>
      </c>
      <c r="H329" s="34">
        <f t="shared" si="142"/>
        <v>5</v>
      </c>
      <c r="I329" s="38"/>
    </row>
    <row r="330" spans="1:9" ht="24" customHeight="1">
      <c r="A330" s="25" t="s">
        <v>439</v>
      </c>
      <c r="B330" s="26" t="s">
        <v>440</v>
      </c>
      <c r="C330" s="27">
        <v>48.8</v>
      </c>
      <c r="D330" s="27">
        <f t="shared" si="139"/>
        <v>24.4</v>
      </c>
      <c r="E330" s="28">
        <v>83</v>
      </c>
      <c r="F330" s="28">
        <f t="shared" si="140"/>
        <v>41.5</v>
      </c>
      <c r="G330" s="28">
        <f t="shared" si="141"/>
        <v>65.9</v>
      </c>
      <c r="H330" s="34">
        <f t="shared" si="142"/>
        <v>6</v>
      </c>
      <c r="I330" s="38"/>
    </row>
    <row r="331" spans="1:9" ht="14.25" customHeight="1">
      <c r="A331" s="29"/>
      <c r="B331" s="30"/>
      <c r="C331" s="31"/>
      <c r="D331" s="31"/>
      <c r="E331" s="32"/>
      <c r="F331" s="32"/>
      <c r="G331" s="32"/>
      <c r="H331" s="33"/>
      <c r="I331" s="39"/>
    </row>
    <row r="332" spans="1:9" ht="25.5" customHeight="1">
      <c r="A332" s="10" t="s">
        <v>441</v>
      </c>
      <c r="B332" s="10"/>
      <c r="C332" s="11"/>
      <c r="D332" s="11"/>
      <c r="E332" s="10"/>
      <c r="F332" s="10"/>
      <c r="G332" s="10"/>
      <c r="H332" s="12"/>
      <c r="I332" s="10"/>
    </row>
    <row r="333" spans="1:9" ht="21" customHeight="1">
      <c r="A333" s="13" t="s">
        <v>2</v>
      </c>
      <c r="B333" s="13" t="s">
        <v>3</v>
      </c>
      <c r="C333" s="14" t="s">
        <v>4</v>
      </c>
      <c r="D333" s="14" t="s">
        <v>5</v>
      </c>
      <c r="E333" s="15" t="s">
        <v>6</v>
      </c>
      <c r="F333" s="15" t="s">
        <v>7</v>
      </c>
      <c r="G333" s="16" t="s">
        <v>8</v>
      </c>
      <c r="H333" s="17" t="s">
        <v>9</v>
      </c>
      <c r="I333" s="35" t="s">
        <v>10</v>
      </c>
    </row>
    <row r="334" spans="1:9" ht="31.5" customHeight="1">
      <c r="A334" s="13"/>
      <c r="B334" s="13"/>
      <c r="C334" s="18"/>
      <c r="D334" s="18"/>
      <c r="E334" s="19"/>
      <c r="F334" s="19"/>
      <c r="G334" s="16"/>
      <c r="H334" s="17"/>
      <c r="I334" s="36"/>
    </row>
    <row r="335" spans="1:9" ht="22.5" customHeight="1">
      <c r="A335" s="25" t="s">
        <v>442</v>
      </c>
      <c r="B335" s="26" t="s">
        <v>443</v>
      </c>
      <c r="C335" s="27">
        <v>48.9</v>
      </c>
      <c r="D335" s="27">
        <f aca="true" t="shared" si="143" ref="D335:D337">C335/2</f>
        <v>24.45</v>
      </c>
      <c r="E335" s="28">
        <v>84.4</v>
      </c>
      <c r="F335" s="28">
        <f>E335/2</f>
        <v>42.2</v>
      </c>
      <c r="G335" s="28">
        <f>D335+F335</f>
        <v>66.65</v>
      </c>
      <c r="H335" s="34">
        <f>RANK(G335,$G$335:$G$336,0)</f>
        <v>1</v>
      </c>
      <c r="I335" s="38" t="s">
        <v>13</v>
      </c>
    </row>
    <row r="336" spans="1:9" ht="22.5" customHeight="1">
      <c r="A336" s="25" t="s">
        <v>444</v>
      </c>
      <c r="B336" s="26" t="s">
        <v>445</v>
      </c>
      <c r="C336" s="27">
        <v>44.15</v>
      </c>
      <c r="D336" s="27">
        <f t="shared" si="143"/>
        <v>22.075</v>
      </c>
      <c r="E336" s="28">
        <v>81.8</v>
      </c>
      <c r="F336" s="28">
        <f>E336/2</f>
        <v>40.9</v>
      </c>
      <c r="G336" s="28">
        <f>D336+F336</f>
        <v>62.974999999999994</v>
      </c>
      <c r="H336" s="34">
        <f>RANK(G336,$G$335:$G$336,0)</f>
        <v>2</v>
      </c>
      <c r="I336" s="38"/>
    </row>
    <row r="337" spans="1:9" ht="22.5" customHeight="1">
      <c r="A337" s="25" t="s">
        <v>446</v>
      </c>
      <c r="B337" s="26" t="s">
        <v>447</v>
      </c>
      <c r="C337" s="27">
        <v>28.2</v>
      </c>
      <c r="D337" s="27">
        <f t="shared" si="143"/>
        <v>14.1</v>
      </c>
      <c r="E337" s="26" t="s">
        <v>24</v>
      </c>
      <c r="F337" s="28"/>
      <c r="G337" s="28"/>
      <c r="H337" s="34"/>
      <c r="I337" s="38"/>
    </row>
  </sheetData>
  <sheetProtection/>
  <mergeCells count="372">
    <mergeCell ref="A1:I1"/>
    <mergeCell ref="A2:I2"/>
    <mergeCell ref="A12:I12"/>
    <mergeCell ref="A19:I19"/>
    <mergeCell ref="A28:I28"/>
    <mergeCell ref="A34:I34"/>
    <mergeCell ref="A46:I46"/>
    <mergeCell ref="A58:I58"/>
    <mergeCell ref="A65:I65"/>
    <mergeCell ref="A75:I75"/>
    <mergeCell ref="A82:I82"/>
    <mergeCell ref="A116:I116"/>
    <mergeCell ref="A126:I126"/>
    <mergeCell ref="A133:I133"/>
    <mergeCell ref="A140:I140"/>
    <mergeCell ref="A149:I149"/>
    <mergeCell ref="A158:I158"/>
    <mergeCell ref="A165:I165"/>
    <mergeCell ref="A172:I172"/>
    <mergeCell ref="A178:I178"/>
    <mergeCell ref="A185:I185"/>
    <mergeCell ref="A191:I191"/>
    <mergeCell ref="A201:I201"/>
    <mergeCell ref="A211:I211"/>
    <mergeCell ref="A219:I219"/>
    <mergeCell ref="A225:I225"/>
    <mergeCell ref="A235:I235"/>
    <mergeCell ref="A242:I242"/>
    <mergeCell ref="A251:I251"/>
    <mergeCell ref="A252:I252"/>
    <mergeCell ref="A262:I262"/>
    <mergeCell ref="A269:I269"/>
    <mergeCell ref="A276:I276"/>
    <mergeCell ref="A285:I285"/>
    <mergeCell ref="A294:I294"/>
    <mergeCell ref="A304:I304"/>
    <mergeCell ref="A310:I310"/>
    <mergeCell ref="A322:I322"/>
    <mergeCell ref="A332:I332"/>
    <mergeCell ref="A3:A4"/>
    <mergeCell ref="A13:A14"/>
    <mergeCell ref="A20:A21"/>
    <mergeCell ref="A29:A30"/>
    <mergeCell ref="A35:A36"/>
    <mergeCell ref="A47:A48"/>
    <mergeCell ref="A59:A60"/>
    <mergeCell ref="A66:A67"/>
    <mergeCell ref="A76:A77"/>
    <mergeCell ref="A83:A84"/>
    <mergeCell ref="A117:A118"/>
    <mergeCell ref="A127:A128"/>
    <mergeCell ref="A134:A135"/>
    <mergeCell ref="A141:A142"/>
    <mergeCell ref="A150:A151"/>
    <mergeCell ref="A159:A160"/>
    <mergeCell ref="A166:A167"/>
    <mergeCell ref="A173:A174"/>
    <mergeCell ref="A179:A180"/>
    <mergeCell ref="A186:A187"/>
    <mergeCell ref="A192:A193"/>
    <mergeCell ref="A202:A203"/>
    <mergeCell ref="A212:A213"/>
    <mergeCell ref="A220:A221"/>
    <mergeCell ref="A226:A227"/>
    <mergeCell ref="A236:A237"/>
    <mergeCell ref="A243:A244"/>
    <mergeCell ref="A253:A254"/>
    <mergeCell ref="A263:A264"/>
    <mergeCell ref="A270:A271"/>
    <mergeCell ref="A277:A278"/>
    <mergeCell ref="A286:A287"/>
    <mergeCell ref="A295:A296"/>
    <mergeCell ref="A305:A306"/>
    <mergeCell ref="A311:A312"/>
    <mergeCell ref="A323:A324"/>
    <mergeCell ref="A333:A334"/>
    <mergeCell ref="B3:B4"/>
    <mergeCell ref="B13:B14"/>
    <mergeCell ref="B20:B21"/>
    <mergeCell ref="B29:B30"/>
    <mergeCell ref="B35:B36"/>
    <mergeCell ref="B47:B48"/>
    <mergeCell ref="B59:B60"/>
    <mergeCell ref="B66:B67"/>
    <mergeCell ref="B76:B77"/>
    <mergeCell ref="B83:B84"/>
    <mergeCell ref="B117:B118"/>
    <mergeCell ref="B127:B128"/>
    <mergeCell ref="B134:B135"/>
    <mergeCell ref="B141:B142"/>
    <mergeCell ref="B150:B151"/>
    <mergeCell ref="B159:B160"/>
    <mergeCell ref="B166:B167"/>
    <mergeCell ref="B173:B174"/>
    <mergeCell ref="B179:B180"/>
    <mergeCell ref="B186:B187"/>
    <mergeCell ref="B192:B193"/>
    <mergeCell ref="B202:B203"/>
    <mergeCell ref="B212:B213"/>
    <mergeCell ref="B220:B221"/>
    <mergeCell ref="B226:B227"/>
    <mergeCell ref="B236:B237"/>
    <mergeCell ref="B243:B244"/>
    <mergeCell ref="B253:B254"/>
    <mergeCell ref="B263:B264"/>
    <mergeCell ref="B270:B271"/>
    <mergeCell ref="B277:B278"/>
    <mergeCell ref="B286:B287"/>
    <mergeCell ref="B295:B296"/>
    <mergeCell ref="B305:B306"/>
    <mergeCell ref="B311:B312"/>
    <mergeCell ref="B323:B324"/>
    <mergeCell ref="B333:B334"/>
    <mergeCell ref="C3:C4"/>
    <mergeCell ref="C13:C14"/>
    <mergeCell ref="C20:C21"/>
    <mergeCell ref="C29:C30"/>
    <mergeCell ref="C35:C36"/>
    <mergeCell ref="C47:C48"/>
    <mergeCell ref="C59:C60"/>
    <mergeCell ref="C66:C67"/>
    <mergeCell ref="C76:C77"/>
    <mergeCell ref="C83:C84"/>
    <mergeCell ref="C117:C118"/>
    <mergeCell ref="C127:C128"/>
    <mergeCell ref="C134:C135"/>
    <mergeCell ref="C141:C142"/>
    <mergeCell ref="C150:C151"/>
    <mergeCell ref="C159:C160"/>
    <mergeCell ref="C166:C167"/>
    <mergeCell ref="C173:C174"/>
    <mergeCell ref="C179:C180"/>
    <mergeCell ref="C186:C187"/>
    <mergeCell ref="C192:C193"/>
    <mergeCell ref="C202:C203"/>
    <mergeCell ref="C212:C213"/>
    <mergeCell ref="C220:C221"/>
    <mergeCell ref="C226:C227"/>
    <mergeCell ref="C236:C237"/>
    <mergeCell ref="C243:C244"/>
    <mergeCell ref="C253:C254"/>
    <mergeCell ref="C263:C264"/>
    <mergeCell ref="C270:C271"/>
    <mergeCell ref="C277:C278"/>
    <mergeCell ref="C286:C287"/>
    <mergeCell ref="C295:C296"/>
    <mergeCell ref="C305:C306"/>
    <mergeCell ref="C311:C312"/>
    <mergeCell ref="C323:C324"/>
    <mergeCell ref="C333:C334"/>
    <mergeCell ref="D3:D4"/>
    <mergeCell ref="D13:D14"/>
    <mergeCell ref="D20:D21"/>
    <mergeCell ref="D29:D30"/>
    <mergeCell ref="D35:D36"/>
    <mergeCell ref="D47:D48"/>
    <mergeCell ref="D59:D60"/>
    <mergeCell ref="D66:D67"/>
    <mergeCell ref="D76:D77"/>
    <mergeCell ref="D83:D84"/>
    <mergeCell ref="D117:D118"/>
    <mergeCell ref="D127:D128"/>
    <mergeCell ref="D134:D135"/>
    <mergeCell ref="D141:D142"/>
    <mergeCell ref="D150:D151"/>
    <mergeCell ref="D159:D160"/>
    <mergeCell ref="D166:D167"/>
    <mergeCell ref="D173:D174"/>
    <mergeCell ref="D179:D180"/>
    <mergeCell ref="D186:D187"/>
    <mergeCell ref="D192:D193"/>
    <mergeCell ref="D202:D203"/>
    <mergeCell ref="D212:D213"/>
    <mergeCell ref="D220:D221"/>
    <mergeCell ref="D226:D227"/>
    <mergeCell ref="D236:D237"/>
    <mergeCell ref="D243:D244"/>
    <mergeCell ref="D253:D254"/>
    <mergeCell ref="D263:D264"/>
    <mergeCell ref="D270:D271"/>
    <mergeCell ref="D277:D278"/>
    <mergeCell ref="D286:D287"/>
    <mergeCell ref="D295:D296"/>
    <mergeCell ref="D305:D306"/>
    <mergeCell ref="D311:D312"/>
    <mergeCell ref="D323:D324"/>
    <mergeCell ref="D333:D334"/>
    <mergeCell ref="E3:E4"/>
    <mergeCell ref="E13:E14"/>
    <mergeCell ref="E20:E21"/>
    <mergeCell ref="E29:E30"/>
    <mergeCell ref="E35:E36"/>
    <mergeCell ref="E47:E48"/>
    <mergeCell ref="E59:E60"/>
    <mergeCell ref="E66:E67"/>
    <mergeCell ref="E76:E77"/>
    <mergeCell ref="E83:E84"/>
    <mergeCell ref="E117:E118"/>
    <mergeCell ref="E127:E128"/>
    <mergeCell ref="E134:E135"/>
    <mergeCell ref="E141:E142"/>
    <mergeCell ref="E150:E151"/>
    <mergeCell ref="E159:E160"/>
    <mergeCell ref="E166:E167"/>
    <mergeCell ref="E173:E174"/>
    <mergeCell ref="E179:E180"/>
    <mergeCell ref="E186:E187"/>
    <mergeCell ref="E192:E193"/>
    <mergeCell ref="E202:E203"/>
    <mergeCell ref="E212:E213"/>
    <mergeCell ref="E220:E221"/>
    <mergeCell ref="E226:E227"/>
    <mergeCell ref="E236:E237"/>
    <mergeCell ref="E243:E244"/>
    <mergeCell ref="E253:E254"/>
    <mergeCell ref="E263:E264"/>
    <mergeCell ref="E270:E271"/>
    <mergeCell ref="E277:E278"/>
    <mergeCell ref="E286:E287"/>
    <mergeCell ref="E295:E296"/>
    <mergeCell ref="E305:E306"/>
    <mergeCell ref="E311:E312"/>
    <mergeCell ref="E323:E324"/>
    <mergeCell ref="E333:E334"/>
    <mergeCell ref="F3:F4"/>
    <mergeCell ref="F13:F14"/>
    <mergeCell ref="F20:F21"/>
    <mergeCell ref="F29:F30"/>
    <mergeCell ref="F35:F36"/>
    <mergeCell ref="F47:F48"/>
    <mergeCell ref="F59:F60"/>
    <mergeCell ref="F66:F67"/>
    <mergeCell ref="F76:F77"/>
    <mergeCell ref="F83:F84"/>
    <mergeCell ref="F117:F118"/>
    <mergeCell ref="F127:F128"/>
    <mergeCell ref="F134:F135"/>
    <mergeCell ref="F141:F142"/>
    <mergeCell ref="F150:F151"/>
    <mergeCell ref="F159:F160"/>
    <mergeCell ref="F166:F167"/>
    <mergeCell ref="F173:F174"/>
    <mergeCell ref="F179:F180"/>
    <mergeCell ref="F186:F187"/>
    <mergeCell ref="F192:F193"/>
    <mergeCell ref="F202:F203"/>
    <mergeCell ref="F212:F213"/>
    <mergeCell ref="F220:F221"/>
    <mergeCell ref="F226:F227"/>
    <mergeCell ref="F236:F237"/>
    <mergeCell ref="F243:F244"/>
    <mergeCell ref="F253:F254"/>
    <mergeCell ref="F263:F264"/>
    <mergeCell ref="F270:F271"/>
    <mergeCell ref="F277:F278"/>
    <mergeCell ref="F286:F287"/>
    <mergeCell ref="F295:F296"/>
    <mergeCell ref="F305:F306"/>
    <mergeCell ref="F311:F312"/>
    <mergeCell ref="F323:F324"/>
    <mergeCell ref="F333:F334"/>
    <mergeCell ref="G3:G4"/>
    <mergeCell ref="G13:G14"/>
    <mergeCell ref="G20:G21"/>
    <mergeCell ref="G29:G30"/>
    <mergeCell ref="G35:G36"/>
    <mergeCell ref="G47:G48"/>
    <mergeCell ref="G59:G60"/>
    <mergeCell ref="G66:G67"/>
    <mergeCell ref="G76:G77"/>
    <mergeCell ref="G83:G84"/>
    <mergeCell ref="G117:G118"/>
    <mergeCell ref="G127:G128"/>
    <mergeCell ref="G134:G135"/>
    <mergeCell ref="G141:G142"/>
    <mergeCell ref="G150:G151"/>
    <mergeCell ref="G159:G160"/>
    <mergeCell ref="G166:G167"/>
    <mergeCell ref="G173:G174"/>
    <mergeCell ref="G179:G180"/>
    <mergeCell ref="G186:G187"/>
    <mergeCell ref="G192:G193"/>
    <mergeCell ref="G202:G203"/>
    <mergeCell ref="G212:G213"/>
    <mergeCell ref="G220:G221"/>
    <mergeCell ref="G226:G227"/>
    <mergeCell ref="G236:G237"/>
    <mergeCell ref="G243:G244"/>
    <mergeCell ref="G253:G254"/>
    <mergeCell ref="G263:G264"/>
    <mergeCell ref="G270:G271"/>
    <mergeCell ref="G277:G278"/>
    <mergeCell ref="G286:G287"/>
    <mergeCell ref="G295:G296"/>
    <mergeCell ref="G305:G306"/>
    <mergeCell ref="G311:G312"/>
    <mergeCell ref="G323:G324"/>
    <mergeCell ref="G333:G334"/>
    <mergeCell ref="H3:H4"/>
    <mergeCell ref="H13:H14"/>
    <mergeCell ref="H20:H21"/>
    <mergeCell ref="H29:H30"/>
    <mergeCell ref="H35:H36"/>
    <mergeCell ref="H47:H48"/>
    <mergeCell ref="H59:H60"/>
    <mergeCell ref="H66:H67"/>
    <mergeCell ref="H76:H77"/>
    <mergeCell ref="H83:H84"/>
    <mergeCell ref="H117:H118"/>
    <mergeCell ref="H127:H128"/>
    <mergeCell ref="H134:H135"/>
    <mergeCell ref="H141:H142"/>
    <mergeCell ref="H150:H151"/>
    <mergeCell ref="H159:H160"/>
    <mergeCell ref="H166:H167"/>
    <mergeCell ref="H173:H174"/>
    <mergeCell ref="H179:H180"/>
    <mergeCell ref="H186:H187"/>
    <mergeCell ref="H192:H193"/>
    <mergeCell ref="H202:H203"/>
    <mergeCell ref="H212:H213"/>
    <mergeCell ref="H220:H221"/>
    <mergeCell ref="H226:H227"/>
    <mergeCell ref="H236:H237"/>
    <mergeCell ref="H243:H244"/>
    <mergeCell ref="H253:H254"/>
    <mergeCell ref="H263:H264"/>
    <mergeCell ref="H270:H271"/>
    <mergeCell ref="H277:H278"/>
    <mergeCell ref="H286:H287"/>
    <mergeCell ref="H295:H296"/>
    <mergeCell ref="H305:H306"/>
    <mergeCell ref="H311:H312"/>
    <mergeCell ref="H323:H324"/>
    <mergeCell ref="H333:H334"/>
    <mergeCell ref="I3:I4"/>
    <mergeCell ref="I13:I14"/>
    <mergeCell ref="I20:I21"/>
    <mergeCell ref="I29:I30"/>
    <mergeCell ref="I35:I36"/>
    <mergeCell ref="I47:I48"/>
    <mergeCell ref="I59:I60"/>
    <mergeCell ref="I66:I67"/>
    <mergeCell ref="I76:I77"/>
    <mergeCell ref="I83:I84"/>
    <mergeCell ref="I117:I118"/>
    <mergeCell ref="I127:I128"/>
    <mergeCell ref="I134:I135"/>
    <mergeCell ref="I141:I142"/>
    <mergeCell ref="I150:I151"/>
    <mergeCell ref="I159:I160"/>
    <mergeCell ref="I166:I167"/>
    <mergeCell ref="I173:I174"/>
    <mergeCell ref="I179:I180"/>
    <mergeCell ref="I186:I187"/>
    <mergeCell ref="I192:I193"/>
    <mergeCell ref="I202:I203"/>
    <mergeCell ref="I212:I213"/>
    <mergeCell ref="I220:I221"/>
    <mergeCell ref="I226:I227"/>
    <mergeCell ref="I236:I237"/>
    <mergeCell ref="I243:I244"/>
    <mergeCell ref="I253:I254"/>
    <mergeCell ref="I263:I264"/>
    <mergeCell ref="I270:I271"/>
    <mergeCell ref="I277:I278"/>
    <mergeCell ref="I286:I287"/>
    <mergeCell ref="I295:I296"/>
    <mergeCell ref="I305:I306"/>
    <mergeCell ref="I311:I312"/>
    <mergeCell ref="I323:I324"/>
    <mergeCell ref="I333:I334"/>
  </mergeCells>
  <printOptions/>
  <pageMargins left="0.39" right="0.39" top="0.59" bottom="0.59" header="0" footer="0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2016-06-21T00:52:06Z</cp:lastPrinted>
  <dcterms:created xsi:type="dcterms:W3CDTF">2013-04-17T00:49:49Z</dcterms:created>
  <dcterms:modified xsi:type="dcterms:W3CDTF">2016-06-27T00:52:22Z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