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60"/>
  </bookViews>
  <sheets>
    <sheet name="高中教师" sheetId="1" r:id="rId1"/>
  </sheets>
  <definedNames>
    <definedName name="_xlnm.Print_Titles" localSheetId="0">高中教师!$2:$2</definedName>
  </definedNames>
  <calcPr calcId="144525"/>
</workbook>
</file>

<file path=xl/sharedStrings.xml><?xml version="1.0" encoding="utf-8"?>
<sst xmlns="http://schemas.openxmlformats.org/spreadsheetml/2006/main" count="309">
  <si>
    <t>固始县2016年面向社会公开招聘部分城区学校教师进入面试人员名单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</si>
  <si>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</si>
  <si>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</si>
  <si>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</si>
  <si>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</si>
  <si>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</si>
  <si>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</si>
  <si>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</si>
  <si>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</si>
  <si>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</si>
  <si>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报考岗位</t>
  </si>
  <si>
    <t>岗位代码</t>
  </si>
  <si>
    <t>考场</t>
  </si>
  <si>
    <t>考号</t>
  </si>
  <si>
    <t>准考证号</t>
  </si>
  <si>
    <t>笔试原始成绩</t>
  </si>
  <si>
    <t>笔试最终成绩</t>
  </si>
  <si>
    <t>0138</t>
  </si>
  <si>
    <t>黄文丹</t>
  </si>
  <si>
    <t>女</t>
  </si>
  <si>
    <t>1989.07</t>
  </si>
  <si>
    <t>汉</t>
  </si>
  <si>
    <t>本科</t>
  </si>
  <si>
    <t>信阳师范学院华锐学院</t>
  </si>
  <si>
    <t>汉语言文学</t>
  </si>
  <si>
    <t>固始县慈济高级中学语文教师</t>
  </si>
  <si>
    <t>007</t>
  </si>
  <si>
    <t>21</t>
  </si>
  <si>
    <t>0200</t>
  </si>
  <si>
    <t>胡中丽</t>
  </si>
  <si>
    <t>南阳师范大学</t>
  </si>
  <si>
    <t>28</t>
  </si>
  <si>
    <t>0002</t>
  </si>
  <si>
    <t>李玉雪</t>
  </si>
  <si>
    <t>1993.08</t>
  </si>
  <si>
    <t>01</t>
  </si>
  <si>
    <t>0186</t>
  </si>
  <si>
    <t>陈旭东</t>
  </si>
  <si>
    <t>男</t>
  </si>
  <si>
    <t>商丘师范学院</t>
  </si>
  <si>
    <t>26</t>
  </si>
  <si>
    <t>0007</t>
  </si>
  <si>
    <t>张雪莲</t>
  </si>
  <si>
    <t>1992.11</t>
  </si>
  <si>
    <t>河南师范大学</t>
  </si>
  <si>
    <t>02</t>
  </si>
  <si>
    <t>0058</t>
  </si>
  <si>
    <t>罗晶</t>
  </si>
  <si>
    <t>1989.10</t>
  </si>
  <si>
    <t>河南师范大学新联学院</t>
  </si>
  <si>
    <t>09</t>
  </si>
  <si>
    <t>0084</t>
  </si>
  <si>
    <t>易春蕾</t>
  </si>
  <si>
    <t>新乡学院</t>
  </si>
  <si>
    <t>英语</t>
  </si>
  <si>
    <t>固始县慈济高级中学英语教师</t>
  </si>
  <si>
    <t>001</t>
  </si>
  <si>
    <t>13</t>
  </si>
  <si>
    <t>0012</t>
  </si>
  <si>
    <t>胡硕</t>
  </si>
  <si>
    <t>1994.12</t>
  </si>
  <si>
    <t>05</t>
  </si>
  <si>
    <t>0029</t>
  </si>
  <si>
    <t>张世云</t>
  </si>
  <si>
    <t>1992.08</t>
  </si>
  <si>
    <t>许昌学院</t>
  </si>
  <si>
    <t>0212</t>
  </si>
  <si>
    <t>孙玉兰</t>
  </si>
  <si>
    <t>1993.10</t>
  </si>
  <si>
    <t>平顶山学院</t>
  </si>
  <si>
    <t>29</t>
  </si>
  <si>
    <t>0109</t>
  </si>
  <si>
    <t>王贝贝</t>
  </si>
  <si>
    <t>1988.07</t>
  </si>
  <si>
    <t>18</t>
  </si>
  <si>
    <t>0010</t>
  </si>
  <si>
    <t>王悦</t>
  </si>
  <si>
    <t>1989.02</t>
  </si>
  <si>
    <t>信阳师范学院</t>
  </si>
  <si>
    <t>04</t>
  </si>
  <si>
    <t>0208</t>
  </si>
  <si>
    <t>张健</t>
  </si>
  <si>
    <t>1987.06</t>
  </si>
  <si>
    <t>0101</t>
  </si>
  <si>
    <t>钱明钰</t>
  </si>
  <si>
    <t>1988.09</t>
  </si>
  <si>
    <t>研究生</t>
  </si>
  <si>
    <t>西南大学</t>
  </si>
  <si>
    <t>英语语言文学</t>
  </si>
  <si>
    <t xml:space="preserve">固始县慈济高级中学英语教师 </t>
  </si>
  <si>
    <t>16</t>
  </si>
  <si>
    <t>0149</t>
  </si>
  <si>
    <t>胡雅雯</t>
  </si>
  <si>
    <t>1993.03</t>
  </si>
  <si>
    <t xml:space="preserve">汉 </t>
  </si>
  <si>
    <t>南阳师范学院</t>
  </si>
  <si>
    <t>物理学</t>
  </si>
  <si>
    <t>固始县慈济高级中学物理教师</t>
  </si>
  <si>
    <t>003</t>
  </si>
  <si>
    <t>0118</t>
  </si>
  <si>
    <t>丁国玲</t>
  </si>
  <si>
    <t>1988.08</t>
  </si>
  <si>
    <t>0141</t>
  </si>
  <si>
    <t>彭瑞</t>
  </si>
  <si>
    <t>1991.12</t>
  </si>
  <si>
    <t>湖南师范大学</t>
  </si>
  <si>
    <t>27</t>
  </si>
  <si>
    <t>0093</t>
  </si>
  <si>
    <t>陈孝林</t>
  </si>
  <si>
    <t>30</t>
  </si>
  <si>
    <t>0142</t>
  </si>
  <si>
    <t>刘亚超</t>
  </si>
  <si>
    <t>1989.12</t>
  </si>
  <si>
    <t>0099</t>
  </si>
  <si>
    <t>秦树运</t>
  </si>
  <si>
    <t>1990.05</t>
  </si>
  <si>
    <t xml:space="preserve">固始县慈济高级中学物理教师 </t>
  </si>
  <si>
    <t>25</t>
  </si>
  <si>
    <t>0179</t>
  </si>
  <si>
    <t>李珍</t>
  </si>
  <si>
    <t>1990.10</t>
  </si>
  <si>
    <t xml:space="preserve">本科 </t>
  </si>
  <si>
    <t>化学</t>
  </si>
  <si>
    <t>固始县慈济高级中学化学教师</t>
  </si>
  <si>
    <t>004</t>
  </si>
  <si>
    <t>11</t>
  </si>
  <si>
    <t>0043</t>
  </si>
  <si>
    <t>代大印</t>
  </si>
  <si>
    <t>1988.01</t>
  </si>
  <si>
    <t>天津师范大学</t>
  </si>
  <si>
    <t>0180</t>
  </si>
  <si>
    <t>陈凤圆</t>
  </si>
  <si>
    <t>1990.08</t>
  </si>
  <si>
    <t>12</t>
  </si>
  <si>
    <t>0216</t>
  </si>
  <si>
    <t>王娣</t>
  </si>
  <si>
    <t>1992.10</t>
  </si>
  <si>
    <t>河南大学</t>
  </si>
  <si>
    <t>14</t>
  </si>
  <si>
    <t>0122</t>
  </si>
  <si>
    <t>甄涛</t>
  </si>
  <si>
    <t>洛阳师范学院</t>
  </si>
  <si>
    <t>07</t>
  </si>
  <si>
    <t>0153</t>
  </si>
  <si>
    <t>王精精</t>
  </si>
  <si>
    <t>10</t>
  </si>
  <si>
    <t>0055</t>
  </si>
  <si>
    <t>周文华</t>
  </si>
  <si>
    <t>1987.08</t>
  </si>
  <si>
    <t>生物科学</t>
  </si>
  <si>
    <t>固始县慈济高级中学生物教师</t>
  </si>
  <si>
    <t>005</t>
  </si>
  <si>
    <t>03</t>
  </si>
  <si>
    <t>0032</t>
  </si>
  <si>
    <t>李芳芳</t>
  </si>
  <si>
    <t>1992.12</t>
  </si>
  <si>
    <t>0176</t>
  </si>
  <si>
    <t>魏杰</t>
  </si>
  <si>
    <t>1988.06</t>
  </si>
  <si>
    <t>0165</t>
  </si>
  <si>
    <t>秦海燕</t>
  </si>
  <si>
    <t>历史学</t>
  </si>
  <si>
    <t>固始县慈济高级中学历史教师</t>
  </si>
  <si>
    <t>006</t>
  </si>
  <si>
    <t>0184</t>
  </si>
  <si>
    <t>李靖</t>
  </si>
  <si>
    <t>1992.04</t>
  </si>
  <si>
    <t>20</t>
  </si>
  <si>
    <t>0014</t>
  </si>
  <si>
    <t>李晶晶</t>
  </si>
  <si>
    <t>1991.04</t>
  </si>
  <si>
    <t>0102</t>
  </si>
  <si>
    <t>孙修东</t>
  </si>
  <si>
    <t>1989.06</t>
  </si>
  <si>
    <t xml:space="preserve">固始县慈济高级中学历史教师 </t>
  </si>
  <si>
    <t>0189</t>
  </si>
  <si>
    <t>李双</t>
  </si>
  <si>
    <t>1993.06</t>
  </si>
  <si>
    <t>山东师范大学</t>
  </si>
  <si>
    <t>22</t>
  </si>
  <si>
    <t>0125</t>
  </si>
  <si>
    <t>董新元</t>
  </si>
  <si>
    <t>1986.07</t>
  </si>
  <si>
    <t>地理科学</t>
  </si>
  <si>
    <t>固始县慈济高级中学地理教师</t>
  </si>
  <si>
    <t>0182</t>
  </si>
  <si>
    <t>瞿凯军</t>
  </si>
  <si>
    <t>24</t>
  </si>
  <si>
    <t>0082</t>
  </si>
  <si>
    <t>孟凡敏</t>
  </si>
  <si>
    <t>0008</t>
  </si>
  <si>
    <t>王瑞</t>
  </si>
  <si>
    <t>1987.07</t>
  </si>
  <si>
    <t>固始县第一中学语文教师</t>
  </si>
  <si>
    <t>008</t>
  </si>
  <si>
    <t>0044</t>
  </si>
  <si>
    <t>陶中红</t>
  </si>
  <si>
    <t>1991.01</t>
  </si>
  <si>
    <t>0199</t>
  </si>
  <si>
    <t>赵唐咪</t>
  </si>
  <si>
    <t>0092</t>
  </si>
  <si>
    <t>高辉</t>
  </si>
  <si>
    <t>0221</t>
  </si>
  <si>
    <t>黄继业</t>
  </si>
  <si>
    <t>1988.11</t>
  </si>
  <si>
    <t>郑州师范学院</t>
  </si>
  <si>
    <t>19</t>
  </si>
  <si>
    <t>0168</t>
  </si>
  <si>
    <t>喻迎曦</t>
  </si>
  <si>
    <t>固始县第一中学英语教师</t>
  </si>
  <si>
    <t>0222</t>
  </si>
  <si>
    <t>丁可</t>
  </si>
  <si>
    <t>1992.05</t>
  </si>
  <si>
    <t>0046</t>
  </si>
  <si>
    <t>胡嫚</t>
  </si>
  <si>
    <t>1994.11</t>
  </si>
  <si>
    <t>002</t>
  </si>
  <si>
    <t>0126</t>
  </si>
  <si>
    <t>杨明丽</t>
  </si>
  <si>
    <t>黄冈师范学院</t>
  </si>
  <si>
    <t>0139</t>
  </si>
  <si>
    <t>樊玉</t>
  </si>
  <si>
    <t>1990.11</t>
  </si>
  <si>
    <t>0056</t>
  </si>
  <si>
    <t>张晓钰</t>
  </si>
  <si>
    <t>1991.05</t>
  </si>
  <si>
    <t>15</t>
  </si>
  <si>
    <t>0090</t>
  </si>
  <si>
    <t>冯丹丹</t>
  </si>
  <si>
    <t>0111</t>
  </si>
  <si>
    <t>赵传奇</t>
  </si>
  <si>
    <t>1989.09</t>
  </si>
  <si>
    <t>23</t>
  </si>
  <si>
    <t>0015</t>
  </si>
  <si>
    <t>张方远</t>
  </si>
  <si>
    <t>1990.07</t>
  </si>
  <si>
    <t>0018</t>
  </si>
  <si>
    <t>鄢雨</t>
  </si>
  <si>
    <t>1993.09</t>
  </si>
  <si>
    <t>宁德师范学院</t>
  </si>
  <si>
    <t>0205</t>
  </si>
  <si>
    <t>吴婷婷</t>
  </si>
  <si>
    <t>0037</t>
  </si>
  <si>
    <t>张娟</t>
  </si>
  <si>
    <t>0136</t>
  </si>
  <si>
    <t>冯玲</t>
  </si>
  <si>
    <t>1992.07</t>
  </si>
  <si>
    <t>岭南师范学院</t>
  </si>
  <si>
    <t>固始县第一中学化学教师</t>
  </si>
  <si>
    <t>17</t>
  </si>
  <si>
    <t>0045</t>
  </si>
  <si>
    <t>吕玉慧</t>
  </si>
  <si>
    <t>1994.08</t>
  </si>
  <si>
    <t>湛江师范学院</t>
  </si>
  <si>
    <t>0214</t>
  </si>
  <si>
    <t>陶志强</t>
  </si>
  <si>
    <t>1992.03</t>
  </si>
  <si>
    <t>0132</t>
  </si>
  <si>
    <t>梁孟孟</t>
  </si>
  <si>
    <t>1991.9</t>
  </si>
  <si>
    <t>聊城大学</t>
  </si>
  <si>
    <t>固始县第一中学生物教师</t>
  </si>
  <si>
    <t>0050</t>
  </si>
  <si>
    <t>黄树娇</t>
  </si>
  <si>
    <t>1994.09</t>
  </si>
  <si>
    <t>0107</t>
  </si>
  <si>
    <t>赵悦</t>
  </si>
  <si>
    <t>1995.03</t>
  </si>
  <si>
    <t>思想政治教育</t>
  </si>
  <si>
    <t>固始县第一中学政治教师</t>
  </si>
  <si>
    <t>0159</t>
  </si>
  <si>
    <t>陈士锦</t>
  </si>
  <si>
    <t>1993.11</t>
  </si>
  <si>
    <t>邵阳学院</t>
  </si>
  <si>
    <t>0224</t>
  </si>
  <si>
    <t>李冰</t>
  </si>
  <si>
    <t>1989.08</t>
  </si>
  <si>
    <t>固始县第一中学地理教师</t>
  </si>
  <si>
    <t>31</t>
  </si>
  <si>
    <t>0163</t>
  </si>
  <si>
    <t>高学兰</t>
  </si>
  <si>
    <t>1992.01</t>
  </si>
  <si>
    <t>0148</t>
  </si>
  <si>
    <t>皮文俊</t>
  </si>
  <si>
    <t>1990.01</t>
  </si>
  <si>
    <t>铜仁学院</t>
  </si>
  <si>
    <t>0191</t>
  </si>
  <si>
    <t>胡宝辉</t>
  </si>
  <si>
    <t>周口师范学院</t>
  </si>
  <si>
    <t>体育教育</t>
  </si>
  <si>
    <t>固始县第一中学体育教师</t>
  </si>
  <si>
    <t>0198</t>
  </si>
  <si>
    <t>张双双</t>
  </si>
  <si>
    <t>郑州大学</t>
  </si>
  <si>
    <t>0228</t>
  </si>
  <si>
    <t>田鑫悦</t>
  </si>
  <si>
    <t>1994.01</t>
  </si>
  <si>
    <t>固始县职业教育中心英语教师</t>
  </si>
  <si>
    <t>0078</t>
  </si>
  <si>
    <t>熊文玉</t>
  </si>
  <si>
    <t>1991.02</t>
  </si>
  <si>
    <t>0223</t>
  </si>
  <si>
    <t>吴彩云</t>
  </si>
  <si>
    <t>0210</t>
  </si>
  <si>
    <t>余晓倩</t>
  </si>
  <si>
    <t>1987.04</t>
  </si>
  <si>
    <t>0069</t>
  </si>
  <si>
    <t>严文慧</t>
  </si>
  <si>
    <t>1991.08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</si>
</sst>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3"/>
  <sheetViews>
    <sheetView tabSelected="1" workbookViewId="0">
      <selection activeCell="Q3" sqref="Q3"/>
    </sheetView>
  </sheetViews>
  <sheetFormatPr defaultColWidth="9" defaultRowHeight="13.5"/>
  <cols>
    <col min="1" max="1" width="5.125" customWidth="1"/>
    <col min="2" max="2" width="7.75" customWidth="1"/>
    <col min="3" max="3" width="3.875" customWidth="1"/>
    <col min="5" max="5" width="4" customWidth="1"/>
    <col min="6" max="6" width="5.25" customWidth="1"/>
    <col min="7" max="7" width="14" customWidth="1"/>
    <col min="9" max="9" width="10.75" customWidth="1"/>
    <col min="10" max="10" width="16.875" customWidth="1"/>
    <col min="11" max="11" width="5.875" customWidth="1"/>
    <col min="12" max="13" width="4.625" customWidth="1"/>
    <col min="14" max="14" width="6.875" customWidth="1"/>
    <col min="15" max="16" width="8" customWidth="1"/>
  </cols>
  <sheetData>
    <row r="1" s="1" customFormat="1" ht="3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3" customHeight="1" spans="1:16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  <c r="N2" s="10" t="s">
        <v>14</v>
      </c>
      <c r="O2" s="11" t="s">
        <v>15</v>
      </c>
      <c r="P2" s="11" t="s">
        <v>16</v>
      </c>
    </row>
    <row r="3" s="1" customFormat="1" ht="30" customHeight="1" spans="1:16">
      <c r="A3" s="5" t="s">
        <v>17</v>
      </c>
      <c r="B3" s="6" t="s">
        <v>18</v>
      </c>
      <c r="C3" s="6" t="s">
        <v>19</v>
      </c>
      <c r="D3" s="5" t="s">
        <v>20</v>
      </c>
      <c r="E3" s="6" t="s">
        <v>21</v>
      </c>
      <c r="F3" s="7" t="s">
        <v>22</v>
      </c>
      <c r="G3" s="7" t="s">
        <v>23</v>
      </c>
      <c r="H3" s="6">
        <v>2013.07</v>
      </c>
      <c r="I3" s="7" t="s">
        <v>24</v>
      </c>
      <c r="J3" s="7" t="s">
        <v>25</v>
      </c>
      <c r="K3" s="6">
        <v>1002</v>
      </c>
      <c r="L3" s="5" t="s">
        <v>26</v>
      </c>
      <c r="M3" s="5" t="s">
        <v>27</v>
      </c>
      <c r="N3" s="12" t="str">
        <f t="shared" ref="N3:N66" si="0">CONCATENATE("2016ZP",L3,M3)</f>
        <v>2016ZP00721</v>
      </c>
      <c r="O3" s="6">
        <v>69</v>
      </c>
      <c r="P3" s="6">
        <f t="shared" ref="P3:P66" si="1">O3*0.4</f>
        <v>27.6</v>
      </c>
    </row>
    <row r="4" s="1" customFormat="1" ht="30" customHeight="1" spans="1:16">
      <c r="A4" s="5" t="s">
        <v>28</v>
      </c>
      <c r="B4" s="6" t="s">
        <v>29</v>
      </c>
      <c r="C4" s="6" t="s">
        <v>19</v>
      </c>
      <c r="D4" s="5">
        <v>1989.03</v>
      </c>
      <c r="E4" s="5" t="s">
        <v>21</v>
      </c>
      <c r="F4" s="7" t="s">
        <v>22</v>
      </c>
      <c r="G4" s="7" t="s">
        <v>30</v>
      </c>
      <c r="H4" s="6">
        <v>2016.06</v>
      </c>
      <c r="I4" s="7" t="s">
        <v>24</v>
      </c>
      <c r="J4" s="8" t="s">
        <v>25</v>
      </c>
      <c r="K4" s="7">
        <v>1002</v>
      </c>
      <c r="L4" s="5" t="s">
        <v>26</v>
      </c>
      <c r="M4" s="5" t="s">
        <v>31</v>
      </c>
      <c r="N4" s="12" t="str">
        <f t="shared" si="0"/>
        <v>2016ZP00728</v>
      </c>
      <c r="O4" s="6">
        <v>68</v>
      </c>
      <c r="P4" s="6">
        <f t="shared" si="1"/>
        <v>27.2</v>
      </c>
    </row>
    <row r="5" s="1" customFormat="1" ht="30" customHeight="1" spans="1:16">
      <c r="A5" s="5" t="s">
        <v>32</v>
      </c>
      <c r="B5" s="6" t="s">
        <v>33</v>
      </c>
      <c r="C5" s="6" t="s">
        <v>19</v>
      </c>
      <c r="D5" s="5" t="s">
        <v>34</v>
      </c>
      <c r="E5" s="6" t="s">
        <v>21</v>
      </c>
      <c r="F5" s="7" t="s">
        <v>22</v>
      </c>
      <c r="G5" s="7" t="s">
        <v>23</v>
      </c>
      <c r="H5" s="6">
        <v>2016.06</v>
      </c>
      <c r="I5" s="7" t="s">
        <v>24</v>
      </c>
      <c r="J5" s="7" t="s">
        <v>25</v>
      </c>
      <c r="K5" s="6">
        <v>1002</v>
      </c>
      <c r="L5" s="5" t="s">
        <v>26</v>
      </c>
      <c r="M5" s="5" t="s">
        <v>35</v>
      </c>
      <c r="N5" s="12" t="str">
        <f t="shared" si="0"/>
        <v>2016ZP00701</v>
      </c>
      <c r="O5" s="6">
        <v>65</v>
      </c>
      <c r="P5" s="6">
        <f t="shared" si="1"/>
        <v>26</v>
      </c>
    </row>
    <row r="6" s="1" customFormat="1" ht="30" customHeight="1" spans="1:16">
      <c r="A6" s="5" t="s">
        <v>36</v>
      </c>
      <c r="B6" s="6" t="s">
        <v>37</v>
      </c>
      <c r="C6" s="6" t="s">
        <v>38</v>
      </c>
      <c r="D6" s="5" t="s">
        <v>34</v>
      </c>
      <c r="E6" s="6" t="s">
        <v>21</v>
      </c>
      <c r="F6" s="7" t="s">
        <v>22</v>
      </c>
      <c r="G6" s="7" t="s">
        <v>39</v>
      </c>
      <c r="H6" s="6">
        <v>2016.07</v>
      </c>
      <c r="I6" s="7" t="s">
        <v>24</v>
      </c>
      <c r="J6" s="7" t="s">
        <v>25</v>
      </c>
      <c r="K6" s="6">
        <v>1002</v>
      </c>
      <c r="L6" s="5" t="s">
        <v>26</v>
      </c>
      <c r="M6" s="5" t="s">
        <v>40</v>
      </c>
      <c r="N6" s="12" t="str">
        <f t="shared" si="0"/>
        <v>2016ZP00726</v>
      </c>
      <c r="O6" s="6">
        <v>64.5</v>
      </c>
      <c r="P6" s="6">
        <f t="shared" si="1"/>
        <v>25.8</v>
      </c>
    </row>
    <row r="7" s="1" customFormat="1" ht="30" customHeight="1" spans="1:16">
      <c r="A7" s="5" t="s">
        <v>41</v>
      </c>
      <c r="B7" s="6" t="s">
        <v>42</v>
      </c>
      <c r="C7" s="6" t="s">
        <v>19</v>
      </c>
      <c r="D7" s="5" t="s">
        <v>43</v>
      </c>
      <c r="E7" s="6" t="s">
        <v>21</v>
      </c>
      <c r="F7" s="7" t="s">
        <v>22</v>
      </c>
      <c r="G7" s="7" t="s">
        <v>44</v>
      </c>
      <c r="H7" s="6">
        <v>2016.06</v>
      </c>
      <c r="I7" s="7" t="s">
        <v>24</v>
      </c>
      <c r="J7" s="7" t="s">
        <v>25</v>
      </c>
      <c r="K7" s="6">
        <v>1002</v>
      </c>
      <c r="L7" s="5" t="s">
        <v>26</v>
      </c>
      <c r="M7" s="5" t="s">
        <v>45</v>
      </c>
      <c r="N7" s="12" t="str">
        <f t="shared" si="0"/>
        <v>2016ZP00702</v>
      </c>
      <c r="O7" s="6">
        <v>62.5</v>
      </c>
      <c r="P7" s="6">
        <f t="shared" si="1"/>
        <v>25</v>
      </c>
    </row>
    <row r="8" s="1" customFormat="1" ht="30" customHeight="1" spans="1:16">
      <c r="A8" s="5" t="s">
        <v>46</v>
      </c>
      <c r="B8" s="6" t="s">
        <v>47</v>
      </c>
      <c r="C8" s="6" t="s">
        <v>19</v>
      </c>
      <c r="D8" s="5" t="s">
        <v>48</v>
      </c>
      <c r="E8" s="6" t="s">
        <v>21</v>
      </c>
      <c r="F8" s="7" t="s">
        <v>22</v>
      </c>
      <c r="G8" s="7" t="s">
        <v>49</v>
      </c>
      <c r="H8" s="6">
        <v>2015.07</v>
      </c>
      <c r="I8" s="7" t="s">
        <v>24</v>
      </c>
      <c r="J8" s="7" t="s">
        <v>25</v>
      </c>
      <c r="K8" s="6">
        <v>1002</v>
      </c>
      <c r="L8" s="5" t="s">
        <v>26</v>
      </c>
      <c r="M8" s="5" t="s">
        <v>50</v>
      </c>
      <c r="N8" s="12" t="str">
        <f t="shared" si="0"/>
        <v>2016ZP00709</v>
      </c>
      <c r="O8" s="6">
        <v>62.5</v>
      </c>
      <c r="P8" s="6">
        <f t="shared" si="1"/>
        <v>25</v>
      </c>
    </row>
    <row r="9" s="1" customFormat="1" ht="30" customHeight="1" spans="1:16">
      <c r="A9" s="5" t="s">
        <v>51</v>
      </c>
      <c r="B9" s="6" t="s">
        <v>52</v>
      </c>
      <c r="C9" s="6" t="s">
        <v>19</v>
      </c>
      <c r="D9" s="8">
        <v>1990.02</v>
      </c>
      <c r="E9" s="6" t="s">
        <v>21</v>
      </c>
      <c r="F9" s="7" t="s">
        <v>22</v>
      </c>
      <c r="G9" s="7" t="s">
        <v>53</v>
      </c>
      <c r="H9" s="6">
        <v>2012.6</v>
      </c>
      <c r="I9" s="7" t="s">
        <v>54</v>
      </c>
      <c r="J9" s="7" t="s">
        <v>55</v>
      </c>
      <c r="K9" s="6">
        <v>1004</v>
      </c>
      <c r="L9" s="5" t="s">
        <v>56</v>
      </c>
      <c r="M9" s="5" t="s">
        <v>57</v>
      </c>
      <c r="N9" s="12" t="str">
        <f t="shared" si="0"/>
        <v>2016ZP00113</v>
      </c>
      <c r="O9" s="6">
        <v>70.5</v>
      </c>
      <c r="P9" s="6">
        <f t="shared" si="1"/>
        <v>28.2</v>
      </c>
    </row>
    <row r="10" s="1" customFormat="1" ht="30" customHeight="1" spans="1:16">
      <c r="A10" s="5" t="s">
        <v>58</v>
      </c>
      <c r="B10" s="6" t="s">
        <v>59</v>
      </c>
      <c r="C10" s="6" t="s">
        <v>19</v>
      </c>
      <c r="D10" s="5" t="s">
        <v>60</v>
      </c>
      <c r="E10" s="6" t="s">
        <v>21</v>
      </c>
      <c r="F10" s="7" t="s">
        <v>22</v>
      </c>
      <c r="G10" s="7" t="s">
        <v>44</v>
      </c>
      <c r="H10" s="6">
        <v>2016.07</v>
      </c>
      <c r="I10" s="7" t="s">
        <v>54</v>
      </c>
      <c r="J10" s="7" t="s">
        <v>55</v>
      </c>
      <c r="K10" s="6">
        <v>1004</v>
      </c>
      <c r="L10" s="5" t="s">
        <v>56</v>
      </c>
      <c r="M10" s="5" t="s">
        <v>61</v>
      </c>
      <c r="N10" s="12" t="str">
        <f t="shared" si="0"/>
        <v>2016ZP00105</v>
      </c>
      <c r="O10" s="6">
        <v>68.5</v>
      </c>
      <c r="P10" s="6">
        <f t="shared" si="1"/>
        <v>27.4</v>
      </c>
    </row>
    <row r="11" s="1" customFormat="1" ht="30" customHeight="1" spans="1:16">
      <c r="A11" s="5" t="s">
        <v>62</v>
      </c>
      <c r="B11" s="6" t="s">
        <v>63</v>
      </c>
      <c r="C11" s="6" t="s">
        <v>19</v>
      </c>
      <c r="D11" s="5" t="s">
        <v>64</v>
      </c>
      <c r="E11" s="6" t="s">
        <v>21</v>
      </c>
      <c r="F11" s="7" t="s">
        <v>22</v>
      </c>
      <c r="G11" s="7" t="s">
        <v>65</v>
      </c>
      <c r="H11" s="6">
        <v>2013.06</v>
      </c>
      <c r="I11" s="7" t="s">
        <v>54</v>
      </c>
      <c r="J11" s="7" t="s">
        <v>55</v>
      </c>
      <c r="K11" s="6">
        <v>1004</v>
      </c>
      <c r="L11" s="5" t="s">
        <v>56</v>
      </c>
      <c r="M11" s="5" t="s">
        <v>50</v>
      </c>
      <c r="N11" s="12" t="str">
        <f t="shared" si="0"/>
        <v>2016ZP00109</v>
      </c>
      <c r="O11" s="6">
        <v>66.5</v>
      </c>
      <c r="P11" s="6">
        <f t="shared" si="1"/>
        <v>26.6</v>
      </c>
    </row>
    <row r="12" s="1" customFormat="1" ht="30" customHeight="1" spans="1:16">
      <c r="A12" s="5" t="s">
        <v>66</v>
      </c>
      <c r="B12" s="6" t="s">
        <v>67</v>
      </c>
      <c r="C12" s="6" t="s">
        <v>19</v>
      </c>
      <c r="D12" s="5" t="s">
        <v>68</v>
      </c>
      <c r="E12" s="5" t="s">
        <v>21</v>
      </c>
      <c r="F12" s="7" t="s">
        <v>22</v>
      </c>
      <c r="G12" s="7" t="s">
        <v>69</v>
      </c>
      <c r="H12" s="6">
        <v>2016.06</v>
      </c>
      <c r="I12" s="7" t="s">
        <v>54</v>
      </c>
      <c r="J12" s="8" t="s">
        <v>55</v>
      </c>
      <c r="K12" s="7">
        <v>1004</v>
      </c>
      <c r="L12" s="5" t="s">
        <v>56</v>
      </c>
      <c r="M12" s="5" t="s">
        <v>70</v>
      </c>
      <c r="N12" s="12" t="str">
        <f t="shared" si="0"/>
        <v>2016ZP00129</v>
      </c>
      <c r="O12" s="6">
        <v>65</v>
      </c>
      <c r="P12" s="6">
        <f t="shared" si="1"/>
        <v>26</v>
      </c>
    </row>
    <row r="13" s="1" customFormat="1" ht="30" customHeight="1" spans="1:16">
      <c r="A13" s="5" t="s">
        <v>71</v>
      </c>
      <c r="B13" s="6" t="s">
        <v>72</v>
      </c>
      <c r="C13" s="6" t="s">
        <v>19</v>
      </c>
      <c r="D13" s="5" t="s">
        <v>73</v>
      </c>
      <c r="E13" s="6" t="s">
        <v>21</v>
      </c>
      <c r="F13" s="7" t="s">
        <v>22</v>
      </c>
      <c r="G13" s="7" t="s">
        <v>44</v>
      </c>
      <c r="H13" s="6">
        <v>2015.07</v>
      </c>
      <c r="I13" s="7" t="s">
        <v>54</v>
      </c>
      <c r="J13" s="7" t="s">
        <v>55</v>
      </c>
      <c r="K13" s="6">
        <v>1004</v>
      </c>
      <c r="L13" s="5" t="s">
        <v>56</v>
      </c>
      <c r="M13" s="5" t="s">
        <v>74</v>
      </c>
      <c r="N13" s="12" t="str">
        <f t="shared" si="0"/>
        <v>2016ZP00118</v>
      </c>
      <c r="O13" s="6">
        <v>63.5</v>
      </c>
      <c r="P13" s="6">
        <f t="shared" si="1"/>
        <v>25.4</v>
      </c>
    </row>
    <row r="14" s="1" customFormat="1" ht="30" customHeight="1" spans="1:16">
      <c r="A14" s="5" t="s">
        <v>75</v>
      </c>
      <c r="B14" s="6" t="s">
        <v>76</v>
      </c>
      <c r="C14" s="6" t="s">
        <v>19</v>
      </c>
      <c r="D14" s="5" t="s">
        <v>77</v>
      </c>
      <c r="E14" s="6" t="s">
        <v>21</v>
      </c>
      <c r="F14" s="7" t="s">
        <v>22</v>
      </c>
      <c r="G14" s="7" t="s">
        <v>78</v>
      </c>
      <c r="H14" s="6">
        <v>2010.07</v>
      </c>
      <c r="I14" s="7" t="s">
        <v>54</v>
      </c>
      <c r="J14" s="7" t="s">
        <v>55</v>
      </c>
      <c r="K14" s="6">
        <v>1004</v>
      </c>
      <c r="L14" s="5" t="s">
        <v>56</v>
      </c>
      <c r="M14" s="5" t="s">
        <v>79</v>
      </c>
      <c r="N14" s="12" t="str">
        <f t="shared" si="0"/>
        <v>2016ZP00104</v>
      </c>
      <c r="O14" s="6">
        <v>59.5</v>
      </c>
      <c r="P14" s="6">
        <f t="shared" si="1"/>
        <v>23.8</v>
      </c>
    </row>
    <row r="15" s="1" customFormat="1" ht="30" customHeight="1" spans="1:16">
      <c r="A15" s="5" t="s">
        <v>80</v>
      </c>
      <c r="B15" s="6" t="s">
        <v>81</v>
      </c>
      <c r="C15" s="6" t="s">
        <v>38</v>
      </c>
      <c r="D15" s="5" t="s">
        <v>82</v>
      </c>
      <c r="E15" s="5" t="s">
        <v>21</v>
      </c>
      <c r="F15" s="7" t="s">
        <v>22</v>
      </c>
      <c r="G15" s="7" t="s">
        <v>44</v>
      </c>
      <c r="H15" s="6">
        <v>2010.06</v>
      </c>
      <c r="I15" s="7" t="s">
        <v>54</v>
      </c>
      <c r="J15" s="8" t="s">
        <v>55</v>
      </c>
      <c r="K15" s="7">
        <v>1004</v>
      </c>
      <c r="L15" s="5" t="s">
        <v>56</v>
      </c>
      <c r="M15" s="5" t="s">
        <v>31</v>
      </c>
      <c r="N15" s="12" t="str">
        <f t="shared" si="0"/>
        <v>2016ZP00128</v>
      </c>
      <c r="O15" s="6">
        <v>59.5</v>
      </c>
      <c r="P15" s="6">
        <f t="shared" si="1"/>
        <v>23.8</v>
      </c>
    </row>
    <row r="16" s="1" customFormat="1" ht="30" customHeight="1" spans="1:16">
      <c r="A16" s="5" t="s">
        <v>83</v>
      </c>
      <c r="B16" s="6" t="s">
        <v>84</v>
      </c>
      <c r="C16" s="6" t="s">
        <v>19</v>
      </c>
      <c r="D16" s="5" t="s">
        <v>85</v>
      </c>
      <c r="E16" s="6" t="s">
        <v>21</v>
      </c>
      <c r="F16" s="7" t="s">
        <v>86</v>
      </c>
      <c r="G16" s="7" t="s">
        <v>87</v>
      </c>
      <c r="H16" s="6">
        <v>2014.06</v>
      </c>
      <c r="I16" s="7" t="s">
        <v>88</v>
      </c>
      <c r="J16" s="7" t="s">
        <v>89</v>
      </c>
      <c r="K16" s="6">
        <v>1004</v>
      </c>
      <c r="L16" s="5" t="s">
        <v>56</v>
      </c>
      <c r="M16" s="5" t="s">
        <v>90</v>
      </c>
      <c r="N16" s="12" t="str">
        <f t="shared" si="0"/>
        <v>2016ZP00116</v>
      </c>
      <c r="O16" s="6">
        <v>55</v>
      </c>
      <c r="P16" s="6">
        <f t="shared" si="1"/>
        <v>22</v>
      </c>
    </row>
    <row r="17" s="1" customFormat="1" ht="30" customHeight="1" spans="1:16">
      <c r="A17" s="5" t="s">
        <v>91</v>
      </c>
      <c r="B17" s="6" t="s">
        <v>92</v>
      </c>
      <c r="C17" s="6" t="s">
        <v>19</v>
      </c>
      <c r="D17" s="5" t="s">
        <v>93</v>
      </c>
      <c r="E17" s="6" t="s">
        <v>94</v>
      </c>
      <c r="F17" s="7" t="s">
        <v>22</v>
      </c>
      <c r="G17" s="7" t="s">
        <v>95</v>
      </c>
      <c r="H17" s="6">
        <v>2015.06</v>
      </c>
      <c r="I17" s="7" t="s">
        <v>96</v>
      </c>
      <c r="J17" s="7" t="s">
        <v>97</v>
      </c>
      <c r="K17" s="6">
        <v>1005</v>
      </c>
      <c r="L17" s="5" t="s">
        <v>98</v>
      </c>
      <c r="M17" s="5" t="s">
        <v>70</v>
      </c>
      <c r="N17" s="12" t="str">
        <f t="shared" si="0"/>
        <v>2016ZP00329</v>
      </c>
      <c r="O17" s="6">
        <v>52</v>
      </c>
      <c r="P17" s="6">
        <f t="shared" si="1"/>
        <v>20.8</v>
      </c>
    </row>
    <row r="18" s="1" customFormat="1" ht="30" customHeight="1" spans="1:16">
      <c r="A18" s="5" t="s">
        <v>99</v>
      </c>
      <c r="B18" s="6" t="s">
        <v>100</v>
      </c>
      <c r="C18" s="6" t="s">
        <v>19</v>
      </c>
      <c r="D18" s="5" t="s">
        <v>101</v>
      </c>
      <c r="E18" s="6" t="s">
        <v>21</v>
      </c>
      <c r="F18" s="7" t="s">
        <v>22</v>
      </c>
      <c r="G18" s="7" t="s">
        <v>65</v>
      </c>
      <c r="H18" s="6">
        <v>2010.07</v>
      </c>
      <c r="I18" s="7" t="s">
        <v>96</v>
      </c>
      <c r="J18" s="7" t="s">
        <v>97</v>
      </c>
      <c r="K18" s="6">
        <v>1005</v>
      </c>
      <c r="L18" s="5" t="s">
        <v>98</v>
      </c>
      <c r="M18" s="5" t="s">
        <v>40</v>
      </c>
      <c r="N18" s="12" t="str">
        <f t="shared" si="0"/>
        <v>2016ZP00326</v>
      </c>
      <c r="O18" s="6">
        <v>49</v>
      </c>
      <c r="P18" s="6">
        <f t="shared" si="1"/>
        <v>19.6</v>
      </c>
    </row>
    <row r="19" s="1" customFormat="1" ht="30" customHeight="1" spans="1:16">
      <c r="A19" s="5" t="s">
        <v>102</v>
      </c>
      <c r="B19" s="6" t="s">
        <v>103</v>
      </c>
      <c r="C19" s="6" t="s">
        <v>19</v>
      </c>
      <c r="D19" s="5" t="s">
        <v>104</v>
      </c>
      <c r="E19" s="6" t="s">
        <v>21</v>
      </c>
      <c r="F19" s="7" t="s">
        <v>22</v>
      </c>
      <c r="G19" s="7" t="s">
        <v>105</v>
      </c>
      <c r="H19" s="6">
        <v>2016.06</v>
      </c>
      <c r="I19" s="7" t="s">
        <v>96</v>
      </c>
      <c r="J19" s="7" t="s">
        <v>97</v>
      </c>
      <c r="K19" s="6">
        <v>1005</v>
      </c>
      <c r="L19" s="5" t="s">
        <v>98</v>
      </c>
      <c r="M19" s="5" t="s">
        <v>106</v>
      </c>
      <c r="N19" s="12" t="str">
        <f t="shared" si="0"/>
        <v>2016ZP00327</v>
      </c>
      <c r="O19" s="6">
        <v>44</v>
      </c>
      <c r="P19" s="6">
        <f t="shared" si="1"/>
        <v>17.6</v>
      </c>
    </row>
    <row r="20" s="1" customFormat="1" ht="30" customHeight="1" spans="1:16">
      <c r="A20" s="5" t="s">
        <v>107</v>
      </c>
      <c r="B20" s="6" t="s">
        <v>108</v>
      </c>
      <c r="C20" s="6" t="s">
        <v>38</v>
      </c>
      <c r="D20" s="8" t="s">
        <v>77</v>
      </c>
      <c r="E20" s="6" t="s">
        <v>21</v>
      </c>
      <c r="F20" s="7" t="s">
        <v>22</v>
      </c>
      <c r="G20" s="7" t="s">
        <v>78</v>
      </c>
      <c r="H20" s="6">
        <v>2016.6</v>
      </c>
      <c r="I20" s="7" t="s">
        <v>96</v>
      </c>
      <c r="J20" s="7" t="s">
        <v>97</v>
      </c>
      <c r="K20" s="6">
        <v>1005</v>
      </c>
      <c r="L20" s="5" t="s">
        <v>98</v>
      </c>
      <c r="M20" s="5" t="s">
        <v>109</v>
      </c>
      <c r="N20" s="12" t="str">
        <f t="shared" si="0"/>
        <v>2016ZP00330</v>
      </c>
      <c r="O20" s="6">
        <v>40</v>
      </c>
      <c r="P20" s="6">
        <f t="shared" si="1"/>
        <v>16</v>
      </c>
    </row>
    <row r="21" s="1" customFormat="1" ht="30" customHeight="1" spans="1:16">
      <c r="A21" s="5" t="s">
        <v>110</v>
      </c>
      <c r="B21" s="6" t="s">
        <v>111</v>
      </c>
      <c r="C21" s="6" t="s">
        <v>38</v>
      </c>
      <c r="D21" s="5" t="s">
        <v>112</v>
      </c>
      <c r="E21" s="6" t="s">
        <v>21</v>
      </c>
      <c r="F21" s="7" t="s">
        <v>22</v>
      </c>
      <c r="G21" s="7" t="s">
        <v>44</v>
      </c>
      <c r="H21" s="6">
        <v>2013.07</v>
      </c>
      <c r="I21" s="7" t="s">
        <v>96</v>
      </c>
      <c r="J21" s="7" t="s">
        <v>97</v>
      </c>
      <c r="K21" s="6">
        <v>1005</v>
      </c>
      <c r="L21" s="5" t="s">
        <v>98</v>
      </c>
      <c r="M21" s="5" t="s">
        <v>31</v>
      </c>
      <c r="N21" s="12" t="str">
        <f t="shared" si="0"/>
        <v>2016ZP00328</v>
      </c>
      <c r="O21" s="6">
        <v>31</v>
      </c>
      <c r="P21" s="6">
        <f t="shared" si="1"/>
        <v>12.4</v>
      </c>
    </row>
    <row r="22" s="1" customFormat="1" ht="30" customHeight="1" spans="1:16">
      <c r="A22" s="5" t="s">
        <v>113</v>
      </c>
      <c r="B22" s="6" t="s">
        <v>114</v>
      </c>
      <c r="C22" s="6" t="s">
        <v>38</v>
      </c>
      <c r="D22" s="5" t="s">
        <v>115</v>
      </c>
      <c r="E22" s="6" t="s">
        <v>21</v>
      </c>
      <c r="F22" s="7" t="s">
        <v>22</v>
      </c>
      <c r="G22" s="7" t="s">
        <v>44</v>
      </c>
      <c r="H22" s="6">
        <v>2015.06</v>
      </c>
      <c r="I22" s="7" t="s">
        <v>96</v>
      </c>
      <c r="J22" s="7" t="s">
        <v>116</v>
      </c>
      <c r="K22" s="6">
        <v>1005</v>
      </c>
      <c r="L22" s="5" t="s">
        <v>98</v>
      </c>
      <c r="M22" s="5" t="s">
        <v>117</v>
      </c>
      <c r="N22" s="12" t="str">
        <f t="shared" si="0"/>
        <v>2016ZP00325</v>
      </c>
      <c r="O22" s="6">
        <v>29</v>
      </c>
      <c r="P22" s="6">
        <f t="shared" si="1"/>
        <v>11.6</v>
      </c>
    </row>
    <row r="23" s="1" customFormat="1" ht="30" customHeight="1" spans="1:16">
      <c r="A23" s="5" t="s">
        <v>118</v>
      </c>
      <c r="B23" s="6" t="s">
        <v>119</v>
      </c>
      <c r="C23" s="6" t="s">
        <v>19</v>
      </c>
      <c r="D23" s="5" t="s">
        <v>120</v>
      </c>
      <c r="E23" s="6" t="s">
        <v>21</v>
      </c>
      <c r="F23" s="7" t="s">
        <v>121</v>
      </c>
      <c r="G23" s="7" t="s">
        <v>23</v>
      </c>
      <c r="H23" s="6">
        <v>2015.06</v>
      </c>
      <c r="I23" s="7" t="s">
        <v>122</v>
      </c>
      <c r="J23" s="7" t="s">
        <v>123</v>
      </c>
      <c r="K23" s="6">
        <v>1006</v>
      </c>
      <c r="L23" s="5" t="s">
        <v>124</v>
      </c>
      <c r="M23" s="5" t="s">
        <v>125</v>
      </c>
      <c r="N23" s="12" t="str">
        <f t="shared" si="0"/>
        <v>2016ZP00411</v>
      </c>
      <c r="O23" s="6">
        <v>82</v>
      </c>
      <c r="P23" s="6">
        <f t="shared" si="1"/>
        <v>32.8</v>
      </c>
    </row>
    <row r="24" s="1" customFormat="1" ht="30" customHeight="1" spans="1:16">
      <c r="A24" s="5" t="s">
        <v>126</v>
      </c>
      <c r="B24" s="6" t="s">
        <v>127</v>
      </c>
      <c r="C24" s="6" t="s">
        <v>38</v>
      </c>
      <c r="D24" s="5" t="s">
        <v>128</v>
      </c>
      <c r="E24" s="6" t="s">
        <v>21</v>
      </c>
      <c r="F24" s="7" t="s">
        <v>22</v>
      </c>
      <c r="G24" s="7" t="s">
        <v>129</v>
      </c>
      <c r="H24" s="6">
        <v>2012.07</v>
      </c>
      <c r="I24" s="7" t="s">
        <v>122</v>
      </c>
      <c r="J24" s="7" t="s">
        <v>123</v>
      </c>
      <c r="K24" s="6">
        <v>1006</v>
      </c>
      <c r="L24" s="5" t="s">
        <v>124</v>
      </c>
      <c r="M24" s="5" t="s">
        <v>35</v>
      </c>
      <c r="N24" s="12" t="str">
        <f t="shared" si="0"/>
        <v>2016ZP00401</v>
      </c>
      <c r="O24" s="6">
        <v>74</v>
      </c>
      <c r="P24" s="6">
        <f t="shared" si="1"/>
        <v>29.6</v>
      </c>
    </row>
    <row r="25" s="1" customFormat="1" ht="30" customHeight="1" spans="1:16">
      <c r="A25" s="5" t="s">
        <v>130</v>
      </c>
      <c r="B25" s="6" t="s">
        <v>131</v>
      </c>
      <c r="C25" s="6" t="s">
        <v>38</v>
      </c>
      <c r="D25" s="5" t="s">
        <v>132</v>
      </c>
      <c r="E25" s="6" t="s">
        <v>21</v>
      </c>
      <c r="F25" s="7" t="s">
        <v>22</v>
      </c>
      <c r="G25" s="7" t="s">
        <v>44</v>
      </c>
      <c r="H25" s="6">
        <v>2013.07</v>
      </c>
      <c r="I25" s="7" t="s">
        <v>122</v>
      </c>
      <c r="J25" s="7" t="s">
        <v>123</v>
      </c>
      <c r="K25" s="6">
        <v>1006</v>
      </c>
      <c r="L25" s="5" t="s">
        <v>124</v>
      </c>
      <c r="M25" s="5" t="s">
        <v>133</v>
      </c>
      <c r="N25" s="12" t="str">
        <f t="shared" si="0"/>
        <v>2016ZP00412</v>
      </c>
      <c r="O25" s="6">
        <v>71</v>
      </c>
      <c r="P25" s="6">
        <f t="shared" si="1"/>
        <v>28.4</v>
      </c>
    </row>
    <row r="26" s="1" customFormat="1" ht="30" customHeight="1" spans="1:16">
      <c r="A26" s="5" t="s">
        <v>134</v>
      </c>
      <c r="B26" s="6" t="s">
        <v>135</v>
      </c>
      <c r="C26" s="6" t="s">
        <v>19</v>
      </c>
      <c r="D26" s="5" t="s">
        <v>136</v>
      </c>
      <c r="E26" s="5" t="s">
        <v>21</v>
      </c>
      <c r="F26" s="7" t="s">
        <v>22</v>
      </c>
      <c r="G26" s="7" t="s">
        <v>137</v>
      </c>
      <c r="H26" s="6">
        <v>2013.06</v>
      </c>
      <c r="I26" s="7" t="s">
        <v>122</v>
      </c>
      <c r="J26" s="8" t="s">
        <v>123</v>
      </c>
      <c r="K26" s="7">
        <v>1006</v>
      </c>
      <c r="L26" s="5" t="s">
        <v>124</v>
      </c>
      <c r="M26" s="5" t="s">
        <v>138</v>
      </c>
      <c r="N26" s="12" t="str">
        <f t="shared" si="0"/>
        <v>2016ZP00414</v>
      </c>
      <c r="O26" s="6">
        <v>70</v>
      </c>
      <c r="P26" s="6">
        <f t="shared" si="1"/>
        <v>28</v>
      </c>
    </row>
    <row r="27" s="1" customFormat="1" ht="30" customHeight="1" spans="1:16">
      <c r="A27" s="5" t="s">
        <v>139</v>
      </c>
      <c r="B27" s="6" t="s">
        <v>140</v>
      </c>
      <c r="C27" s="6" t="s">
        <v>38</v>
      </c>
      <c r="D27" s="5" t="s">
        <v>115</v>
      </c>
      <c r="E27" s="6" t="s">
        <v>21</v>
      </c>
      <c r="F27" s="7" t="s">
        <v>22</v>
      </c>
      <c r="G27" s="7" t="s">
        <v>141</v>
      </c>
      <c r="H27" s="6">
        <v>2014.07</v>
      </c>
      <c r="I27" s="7" t="s">
        <v>122</v>
      </c>
      <c r="J27" s="7" t="s">
        <v>123</v>
      </c>
      <c r="K27" s="6">
        <v>1006</v>
      </c>
      <c r="L27" s="5" t="s">
        <v>124</v>
      </c>
      <c r="M27" s="5" t="s">
        <v>142</v>
      </c>
      <c r="N27" s="12" t="str">
        <f t="shared" si="0"/>
        <v>2016ZP00407</v>
      </c>
      <c r="O27" s="6">
        <v>69</v>
      </c>
      <c r="P27" s="6">
        <f t="shared" si="1"/>
        <v>27.6</v>
      </c>
    </row>
    <row r="28" s="1" customFormat="1" ht="30" customHeight="1" spans="1:16">
      <c r="A28" s="5" t="s">
        <v>143</v>
      </c>
      <c r="B28" s="6" t="s">
        <v>144</v>
      </c>
      <c r="C28" s="6" t="s">
        <v>19</v>
      </c>
      <c r="D28" s="5" t="s">
        <v>77</v>
      </c>
      <c r="E28" s="6" t="s">
        <v>21</v>
      </c>
      <c r="F28" s="7" t="s">
        <v>22</v>
      </c>
      <c r="G28" s="7" t="s">
        <v>23</v>
      </c>
      <c r="H28" s="6">
        <v>2014.07</v>
      </c>
      <c r="I28" s="7" t="s">
        <v>122</v>
      </c>
      <c r="J28" s="7" t="s">
        <v>123</v>
      </c>
      <c r="K28" s="6">
        <v>1006</v>
      </c>
      <c r="L28" s="5" t="s">
        <v>124</v>
      </c>
      <c r="M28" s="5" t="s">
        <v>145</v>
      </c>
      <c r="N28" s="12" t="str">
        <f t="shared" si="0"/>
        <v>2016ZP00410</v>
      </c>
      <c r="O28" s="6">
        <v>68</v>
      </c>
      <c r="P28" s="6">
        <f t="shared" si="1"/>
        <v>27.2</v>
      </c>
    </row>
    <row r="29" s="1" customFormat="1" ht="30" customHeight="1" spans="1:16">
      <c r="A29" s="5" t="s">
        <v>146</v>
      </c>
      <c r="B29" s="6" t="s">
        <v>147</v>
      </c>
      <c r="C29" s="6" t="s">
        <v>38</v>
      </c>
      <c r="D29" s="5" t="s">
        <v>148</v>
      </c>
      <c r="E29" s="6" t="s">
        <v>21</v>
      </c>
      <c r="F29" s="7" t="s">
        <v>22</v>
      </c>
      <c r="G29" s="7" t="s">
        <v>78</v>
      </c>
      <c r="H29" s="6">
        <v>2010.07</v>
      </c>
      <c r="I29" s="7" t="s">
        <v>149</v>
      </c>
      <c r="J29" s="7" t="s">
        <v>150</v>
      </c>
      <c r="K29" s="6">
        <v>1007</v>
      </c>
      <c r="L29" s="5" t="s">
        <v>151</v>
      </c>
      <c r="M29" s="5" t="s">
        <v>152</v>
      </c>
      <c r="N29" s="12" t="str">
        <f t="shared" si="0"/>
        <v>2016ZP00503</v>
      </c>
      <c r="O29" s="6">
        <v>55</v>
      </c>
      <c r="P29" s="6">
        <f t="shared" si="1"/>
        <v>22</v>
      </c>
    </row>
    <row r="30" s="1" customFormat="1" ht="30" customHeight="1" spans="1:16">
      <c r="A30" s="5" t="s">
        <v>153</v>
      </c>
      <c r="B30" s="6" t="s">
        <v>154</v>
      </c>
      <c r="C30" s="6" t="s">
        <v>19</v>
      </c>
      <c r="D30" s="5" t="s">
        <v>155</v>
      </c>
      <c r="E30" s="6" t="s">
        <v>21</v>
      </c>
      <c r="F30" s="7" t="s">
        <v>22</v>
      </c>
      <c r="G30" s="7" t="s">
        <v>78</v>
      </c>
      <c r="H30" s="6">
        <v>2016.06</v>
      </c>
      <c r="I30" s="7" t="s">
        <v>149</v>
      </c>
      <c r="J30" s="7" t="s">
        <v>150</v>
      </c>
      <c r="K30" s="6">
        <v>1007</v>
      </c>
      <c r="L30" s="5" t="s">
        <v>151</v>
      </c>
      <c r="M30" s="5" t="s">
        <v>45</v>
      </c>
      <c r="N30" s="12" t="str">
        <f t="shared" si="0"/>
        <v>2016ZP00502</v>
      </c>
      <c r="O30" s="6">
        <v>52</v>
      </c>
      <c r="P30" s="6">
        <f t="shared" si="1"/>
        <v>20.8</v>
      </c>
    </row>
    <row r="31" s="1" customFormat="1" ht="30" customHeight="1" spans="1:16">
      <c r="A31" s="5" t="s">
        <v>156</v>
      </c>
      <c r="B31" s="6" t="s">
        <v>157</v>
      </c>
      <c r="C31" s="6" t="s">
        <v>19</v>
      </c>
      <c r="D31" s="5" t="s">
        <v>158</v>
      </c>
      <c r="E31" s="6" t="s">
        <v>21</v>
      </c>
      <c r="F31" s="7" t="s">
        <v>121</v>
      </c>
      <c r="G31" s="7" t="s">
        <v>95</v>
      </c>
      <c r="H31" s="6">
        <v>2014.07</v>
      </c>
      <c r="I31" s="7" t="s">
        <v>149</v>
      </c>
      <c r="J31" s="7" t="s">
        <v>150</v>
      </c>
      <c r="K31" s="6">
        <v>1007</v>
      </c>
      <c r="L31" s="5" t="s">
        <v>151</v>
      </c>
      <c r="M31" s="5" t="s">
        <v>145</v>
      </c>
      <c r="N31" s="12" t="str">
        <f t="shared" si="0"/>
        <v>2016ZP00510</v>
      </c>
      <c r="O31" s="6">
        <v>51</v>
      </c>
      <c r="P31" s="6">
        <f t="shared" si="1"/>
        <v>20.4</v>
      </c>
    </row>
    <row r="32" s="1" customFormat="1" ht="30" customHeight="1" spans="1:16">
      <c r="A32" s="5" t="s">
        <v>159</v>
      </c>
      <c r="B32" s="6" t="s">
        <v>160</v>
      </c>
      <c r="C32" s="6" t="s">
        <v>19</v>
      </c>
      <c r="D32" s="5" t="s">
        <v>20</v>
      </c>
      <c r="E32" s="6" t="s">
        <v>21</v>
      </c>
      <c r="F32" s="7" t="s">
        <v>22</v>
      </c>
      <c r="G32" s="7" t="s">
        <v>78</v>
      </c>
      <c r="H32" s="6">
        <v>2012.07</v>
      </c>
      <c r="I32" s="7" t="s">
        <v>161</v>
      </c>
      <c r="J32" s="7" t="s">
        <v>162</v>
      </c>
      <c r="K32" s="6">
        <v>1008</v>
      </c>
      <c r="L32" s="5" t="s">
        <v>163</v>
      </c>
      <c r="M32" s="5" t="s">
        <v>74</v>
      </c>
      <c r="N32" s="12" t="str">
        <f t="shared" si="0"/>
        <v>2016ZP00618</v>
      </c>
      <c r="O32" s="6">
        <v>65</v>
      </c>
      <c r="P32" s="6">
        <f t="shared" si="1"/>
        <v>26</v>
      </c>
    </row>
    <row r="33" s="1" customFormat="1" ht="30" customHeight="1" spans="1:16">
      <c r="A33" s="5" t="s">
        <v>164</v>
      </c>
      <c r="B33" s="6" t="s">
        <v>165</v>
      </c>
      <c r="C33" s="6" t="s">
        <v>19</v>
      </c>
      <c r="D33" s="5" t="s">
        <v>166</v>
      </c>
      <c r="E33" s="6" t="s">
        <v>21</v>
      </c>
      <c r="F33" s="7" t="s">
        <v>22</v>
      </c>
      <c r="G33" s="7" t="s">
        <v>44</v>
      </c>
      <c r="H33" s="6">
        <v>2014.07</v>
      </c>
      <c r="I33" s="7" t="s">
        <v>161</v>
      </c>
      <c r="J33" s="7" t="s">
        <v>162</v>
      </c>
      <c r="K33" s="6">
        <v>1008</v>
      </c>
      <c r="L33" s="5" t="s">
        <v>163</v>
      </c>
      <c r="M33" s="5" t="s">
        <v>167</v>
      </c>
      <c r="N33" s="12" t="str">
        <f t="shared" si="0"/>
        <v>2016ZP00620</v>
      </c>
      <c r="O33" s="6">
        <v>65</v>
      </c>
      <c r="P33" s="6">
        <f t="shared" si="1"/>
        <v>26</v>
      </c>
    </row>
    <row r="34" s="1" customFormat="1" ht="30" customHeight="1" spans="1:16">
      <c r="A34" s="5" t="s">
        <v>168</v>
      </c>
      <c r="B34" s="6" t="s">
        <v>169</v>
      </c>
      <c r="C34" s="6" t="s">
        <v>19</v>
      </c>
      <c r="D34" s="5" t="s">
        <v>170</v>
      </c>
      <c r="E34" s="6" t="s">
        <v>21</v>
      </c>
      <c r="F34" s="7" t="s">
        <v>22</v>
      </c>
      <c r="G34" s="7" t="s">
        <v>78</v>
      </c>
      <c r="H34" s="6">
        <v>2014.07</v>
      </c>
      <c r="I34" s="7" t="s">
        <v>161</v>
      </c>
      <c r="J34" s="7" t="s">
        <v>162</v>
      </c>
      <c r="K34" s="6">
        <v>1008</v>
      </c>
      <c r="L34" s="5" t="s">
        <v>163</v>
      </c>
      <c r="M34" s="5" t="s">
        <v>35</v>
      </c>
      <c r="N34" s="12" t="str">
        <f t="shared" si="0"/>
        <v>2016ZP00601</v>
      </c>
      <c r="O34" s="6">
        <v>61</v>
      </c>
      <c r="P34" s="6">
        <f t="shared" si="1"/>
        <v>24.4</v>
      </c>
    </row>
    <row r="35" s="1" customFormat="1" ht="30" customHeight="1" spans="1:16">
      <c r="A35" s="5" t="s">
        <v>171</v>
      </c>
      <c r="B35" s="6" t="s">
        <v>172</v>
      </c>
      <c r="C35" s="6" t="s">
        <v>38</v>
      </c>
      <c r="D35" s="5" t="s">
        <v>173</v>
      </c>
      <c r="E35" s="6" t="s">
        <v>21</v>
      </c>
      <c r="F35" s="7" t="s">
        <v>22</v>
      </c>
      <c r="G35" s="7" t="s">
        <v>44</v>
      </c>
      <c r="H35" s="6">
        <v>2014.07</v>
      </c>
      <c r="I35" s="7" t="s">
        <v>161</v>
      </c>
      <c r="J35" s="7" t="s">
        <v>174</v>
      </c>
      <c r="K35" s="6">
        <v>1008</v>
      </c>
      <c r="L35" s="5" t="s">
        <v>163</v>
      </c>
      <c r="M35" s="5" t="s">
        <v>133</v>
      </c>
      <c r="N35" s="12" t="str">
        <f t="shared" si="0"/>
        <v>2016ZP00612</v>
      </c>
      <c r="O35" s="6">
        <v>60</v>
      </c>
      <c r="P35" s="6">
        <f t="shared" si="1"/>
        <v>24</v>
      </c>
    </row>
    <row r="36" s="1" customFormat="1" ht="30" customHeight="1" spans="1:16">
      <c r="A36" s="5" t="s">
        <v>175</v>
      </c>
      <c r="B36" s="6" t="s">
        <v>176</v>
      </c>
      <c r="C36" s="6" t="s">
        <v>19</v>
      </c>
      <c r="D36" s="5" t="s">
        <v>177</v>
      </c>
      <c r="E36" s="6" t="s">
        <v>21</v>
      </c>
      <c r="F36" s="7" t="s">
        <v>121</v>
      </c>
      <c r="G36" s="7" t="s">
        <v>178</v>
      </c>
      <c r="H36" s="6">
        <v>2015.07</v>
      </c>
      <c r="I36" s="7" t="s">
        <v>161</v>
      </c>
      <c r="J36" s="7" t="s">
        <v>162</v>
      </c>
      <c r="K36" s="6">
        <v>1008</v>
      </c>
      <c r="L36" s="5" t="s">
        <v>163</v>
      </c>
      <c r="M36" s="5" t="s">
        <v>179</v>
      </c>
      <c r="N36" s="12" t="str">
        <f t="shared" si="0"/>
        <v>2016ZP00622</v>
      </c>
      <c r="O36" s="6">
        <v>60</v>
      </c>
      <c r="P36" s="6">
        <f t="shared" si="1"/>
        <v>24</v>
      </c>
    </row>
    <row r="37" s="1" customFormat="1" ht="30" customHeight="1" spans="1:16">
      <c r="A37" s="5" t="s">
        <v>180</v>
      </c>
      <c r="B37" s="6" t="s">
        <v>181</v>
      </c>
      <c r="C37" s="6" t="s">
        <v>38</v>
      </c>
      <c r="D37" s="5" t="s">
        <v>182</v>
      </c>
      <c r="E37" s="6" t="s">
        <v>21</v>
      </c>
      <c r="F37" s="7" t="s">
        <v>22</v>
      </c>
      <c r="G37" s="7" t="s">
        <v>137</v>
      </c>
      <c r="H37" s="6">
        <v>2009.07</v>
      </c>
      <c r="I37" s="7" t="s">
        <v>183</v>
      </c>
      <c r="J37" s="7" t="s">
        <v>184</v>
      </c>
      <c r="K37" s="6">
        <v>1009</v>
      </c>
      <c r="L37" s="5" t="s">
        <v>151</v>
      </c>
      <c r="M37" s="5" t="s">
        <v>179</v>
      </c>
      <c r="N37" s="12" t="str">
        <f t="shared" si="0"/>
        <v>2016ZP00522</v>
      </c>
      <c r="O37" s="6">
        <v>75</v>
      </c>
      <c r="P37" s="6">
        <f t="shared" si="1"/>
        <v>30</v>
      </c>
    </row>
    <row r="38" s="1" customFormat="1" ht="30" customHeight="1" spans="1:16">
      <c r="A38" s="5" t="s">
        <v>185</v>
      </c>
      <c r="B38" s="6" t="s">
        <v>186</v>
      </c>
      <c r="C38" s="6" t="s">
        <v>38</v>
      </c>
      <c r="D38" s="5" t="s">
        <v>112</v>
      </c>
      <c r="E38" s="6" t="s">
        <v>21</v>
      </c>
      <c r="F38" s="7" t="s">
        <v>22</v>
      </c>
      <c r="G38" s="7" t="s">
        <v>78</v>
      </c>
      <c r="H38" s="6">
        <v>2012.07</v>
      </c>
      <c r="I38" s="7" t="s">
        <v>183</v>
      </c>
      <c r="J38" s="7" t="s">
        <v>184</v>
      </c>
      <c r="K38" s="6">
        <v>1009</v>
      </c>
      <c r="L38" s="5" t="s">
        <v>151</v>
      </c>
      <c r="M38" s="5" t="s">
        <v>187</v>
      </c>
      <c r="N38" s="12" t="str">
        <f t="shared" si="0"/>
        <v>2016ZP00524</v>
      </c>
      <c r="O38" s="6">
        <v>73.5</v>
      </c>
      <c r="P38" s="6">
        <f t="shared" si="1"/>
        <v>29.4</v>
      </c>
    </row>
    <row r="39" s="1" customFormat="1" ht="30" customHeight="1" spans="1:16">
      <c r="A39" s="5" t="s">
        <v>188</v>
      </c>
      <c r="B39" s="6" t="s">
        <v>189</v>
      </c>
      <c r="C39" s="6" t="s">
        <v>19</v>
      </c>
      <c r="D39" s="8">
        <v>1987.02</v>
      </c>
      <c r="E39" s="6" t="s">
        <v>21</v>
      </c>
      <c r="F39" s="7" t="s">
        <v>22</v>
      </c>
      <c r="G39" s="7" t="s">
        <v>78</v>
      </c>
      <c r="H39" s="6">
        <v>2012.7</v>
      </c>
      <c r="I39" s="7" t="s">
        <v>183</v>
      </c>
      <c r="J39" s="7" t="s">
        <v>184</v>
      </c>
      <c r="K39" s="6">
        <v>1009</v>
      </c>
      <c r="L39" s="5" t="s">
        <v>151</v>
      </c>
      <c r="M39" s="5" t="s">
        <v>167</v>
      </c>
      <c r="N39" s="12" t="str">
        <f t="shared" si="0"/>
        <v>2016ZP00520</v>
      </c>
      <c r="O39" s="6">
        <v>71.5</v>
      </c>
      <c r="P39" s="6">
        <f t="shared" si="1"/>
        <v>28.6</v>
      </c>
    </row>
    <row r="40" s="1" customFormat="1" ht="30" customHeight="1" spans="1:16">
      <c r="A40" s="5" t="s">
        <v>190</v>
      </c>
      <c r="B40" s="6" t="s">
        <v>191</v>
      </c>
      <c r="C40" s="6" t="s">
        <v>19</v>
      </c>
      <c r="D40" s="5" t="s">
        <v>192</v>
      </c>
      <c r="E40" s="6" t="s">
        <v>21</v>
      </c>
      <c r="F40" s="7" t="s">
        <v>22</v>
      </c>
      <c r="G40" s="7" t="s">
        <v>95</v>
      </c>
      <c r="H40" s="6">
        <v>2009.06</v>
      </c>
      <c r="I40" s="7" t="s">
        <v>24</v>
      </c>
      <c r="J40" s="7" t="s">
        <v>193</v>
      </c>
      <c r="K40" s="6">
        <v>1010</v>
      </c>
      <c r="L40" s="5" t="s">
        <v>194</v>
      </c>
      <c r="M40" s="5" t="s">
        <v>35</v>
      </c>
      <c r="N40" s="12" t="str">
        <f t="shared" si="0"/>
        <v>2016ZP00801</v>
      </c>
      <c r="O40" s="6">
        <v>65.5</v>
      </c>
      <c r="P40" s="6">
        <f t="shared" si="1"/>
        <v>26.2</v>
      </c>
    </row>
    <row r="41" s="1" customFormat="1" ht="30" customHeight="1" spans="1:16">
      <c r="A41" s="5" t="s">
        <v>195</v>
      </c>
      <c r="B41" s="6" t="s">
        <v>196</v>
      </c>
      <c r="C41" s="6" t="s">
        <v>19</v>
      </c>
      <c r="D41" s="5" t="s">
        <v>197</v>
      </c>
      <c r="E41" s="6" t="s">
        <v>21</v>
      </c>
      <c r="F41" s="7" t="s">
        <v>22</v>
      </c>
      <c r="G41" s="7" t="s">
        <v>23</v>
      </c>
      <c r="H41" s="6">
        <v>2014.07</v>
      </c>
      <c r="I41" s="7" t="s">
        <v>24</v>
      </c>
      <c r="J41" s="7" t="s">
        <v>193</v>
      </c>
      <c r="K41" s="6">
        <v>1010</v>
      </c>
      <c r="L41" s="5" t="s">
        <v>194</v>
      </c>
      <c r="M41" s="5" t="s">
        <v>61</v>
      </c>
      <c r="N41" s="12" t="str">
        <f t="shared" si="0"/>
        <v>2016ZP00805</v>
      </c>
      <c r="O41" s="6">
        <v>60.5</v>
      </c>
      <c r="P41" s="6">
        <f t="shared" si="1"/>
        <v>24.2</v>
      </c>
    </row>
    <row r="42" s="1" customFormat="1" ht="30" customHeight="1" spans="1:16">
      <c r="A42" s="5" t="s">
        <v>198</v>
      </c>
      <c r="B42" s="6" t="s">
        <v>199</v>
      </c>
      <c r="C42" s="6" t="s">
        <v>19</v>
      </c>
      <c r="D42" s="5">
        <v>1992.01</v>
      </c>
      <c r="E42" s="5" t="s">
        <v>21</v>
      </c>
      <c r="F42" s="7" t="s">
        <v>22</v>
      </c>
      <c r="G42" s="7" t="s">
        <v>44</v>
      </c>
      <c r="H42" s="6">
        <v>2016.07</v>
      </c>
      <c r="I42" s="7" t="s">
        <v>24</v>
      </c>
      <c r="J42" s="8" t="s">
        <v>193</v>
      </c>
      <c r="K42" s="7">
        <v>1010</v>
      </c>
      <c r="L42" s="5" t="s">
        <v>194</v>
      </c>
      <c r="M42" s="5" t="s">
        <v>90</v>
      </c>
      <c r="N42" s="12" t="str">
        <f t="shared" si="0"/>
        <v>2016ZP00816</v>
      </c>
      <c r="O42" s="6">
        <v>60.5</v>
      </c>
      <c r="P42" s="6">
        <f t="shared" si="1"/>
        <v>24.2</v>
      </c>
    </row>
    <row r="43" s="1" customFormat="1" ht="30" customHeight="1" spans="1:16">
      <c r="A43" s="5" t="s">
        <v>200</v>
      </c>
      <c r="B43" s="6" t="s">
        <v>201</v>
      </c>
      <c r="C43" s="6" t="s">
        <v>38</v>
      </c>
      <c r="D43" s="8" t="s">
        <v>173</v>
      </c>
      <c r="E43" s="6" t="s">
        <v>21</v>
      </c>
      <c r="F43" s="7" t="s">
        <v>22</v>
      </c>
      <c r="G43" s="7" t="s">
        <v>65</v>
      </c>
      <c r="H43" s="6">
        <v>2012.7</v>
      </c>
      <c r="I43" s="7" t="s">
        <v>24</v>
      </c>
      <c r="J43" s="7" t="s">
        <v>193</v>
      </c>
      <c r="K43" s="6">
        <v>1010</v>
      </c>
      <c r="L43" s="5" t="s">
        <v>194</v>
      </c>
      <c r="M43" s="5" t="s">
        <v>125</v>
      </c>
      <c r="N43" s="12" t="str">
        <f t="shared" si="0"/>
        <v>2016ZP00811</v>
      </c>
      <c r="O43" s="6">
        <v>58</v>
      </c>
      <c r="P43" s="6">
        <f t="shared" si="1"/>
        <v>23.2</v>
      </c>
    </row>
    <row r="44" s="1" customFormat="1" ht="30" customHeight="1" spans="1:16">
      <c r="A44" s="5" t="s">
        <v>202</v>
      </c>
      <c r="B44" s="6" t="s">
        <v>203</v>
      </c>
      <c r="C44" s="6" t="s">
        <v>38</v>
      </c>
      <c r="D44" s="5" t="s">
        <v>204</v>
      </c>
      <c r="E44" s="6" t="s">
        <v>21</v>
      </c>
      <c r="F44" s="7" t="s">
        <v>22</v>
      </c>
      <c r="G44" s="6" t="s">
        <v>205</v>
      </c>
      <c r="H44" s="6">
        <v>2015.07</v>
      </c>
      <c r="I44" s="7" t="s">
        <v>24</v>
      </c>
      <c r="J44" s="8" t="s">
        <v>193</v>
      </c>
      <c r="K44" s="6">
        <v>1010</v>
      </c>
      <c r="L44" s="5" t="s">
        <v>194</v>
      </c>
      <c r="M44" s="5" t="s">
        <v>206</v>
      </c>
      <c r="N44" s="12" t="str">
        <f t="shared" si="0"/>
        <v>2016ZP00819</v>
      </c>
      <c r="O44" s="6">
        <v>57.5</v>
      </c>
      <c r="P44" s="6">
        <f t="shared" si="1"/>
        <v>23</v>
      </c>
    </row>
    <row r="45" s="1" customFormat="1" ht="30" customHeight="1" spans="1:16">
      <c r="A45" s="5" t="s">
        <v>207</v>
      </c>
      <c r="B45" s="6" t="s">
        <v>208</v>
      </c>
      <c r="C45" s="6" t="s">
        <v>19</v>
      </c>
      <c r="D45" s="5" t="s">
        <v>93</v>
      </c>
      <c r="E45" s="6" t="s">
        <v>21</v>
      </c>
      <c r="F45" s="7" t="s">
        <v>22</v>
      </c>
      <c r="G45" s="7" t="s">
        <v>78</v>
      </c>
      <c r="H45" s="6">
        <v>2015.06</v>
      </c>
      <c r="I45" s="7" t="s">
        <v>54</v>
      </c>
      <c r="J45" s="7" t="s">
        <v>209</v>
      </c>
      <c r="K45" s="6">
        <v>1011</v>
      </c>
      <c r="L45" s="5" t="s">
        <v>98</v>
      </c>
      <c r="M45" s="5" t="s">
        <v>79</v>
      </c>
      <c r="N45" s="12" t="str">
        <f t="shared" si="0"/>
        <v>2016ZP00304</v>
      </c>
      <c r="O45" s="6">
        <v>74.5</v>
      </c>
      <c r="P45" s="6">
        <f t="shared" si="1"/>
        <v>29.8</v>
      </c>
    </row>
    <row r="46" s="1" customFormat="1" ht="30" customHeight="1" spans="1:16">
      <c r="A46" s="5" t="s">
        <v>210</v>
      </c>
      <c r="B46" s="6" t="s">
        <v>211</v>
      </c>
      <c r="C46" s="6" t="s">
        <v>19</v>
      </c>
      <c r="D46" s="5" t="s">
        <v>212</v>
      </c>
      <c r="E46" s="6" t="s">
        <v>21</v>
      </c>
      <c r="F46" s="7" t="s">
        <v>22</v>
      </c>
      <c r="G46" s="6" t="s">
        <v>44</v>
      </c>
      <c r="H46" s="6">
        <v>2015.07</v>
      </c>
      <c r="I46" s="7" t="s">
        <v>54</v>
      </c>
      <c r="J46" s="8" t="s">
        <v>209</v>
      </c>
      <c r="K46" s="6">
        <v>1011</v>
      </c>
      <c r="L46" s="5" t="s">
        <v>98</v>
      </c>
      <c r="M46" s="5" t="s">
        <v>50</v>
      </c>
      <c r="N46" s="12" t="str">
        <f t="shared" si="0"/>
        <v>2016ZP00309</v>
      </c>
      <c r="O46" s="6">
        <v>70</v>
      </c>
      <c r="P46" s="6">
        <f t="shared" si="1"/>
        <v>28</v>
      </c>
    </row>
    <row r="47" s="1" customFormat="1" ht="30" customHeight="1" spans="1:16">
      <c r="A47" s="5" t="s">
        <v>213</v>
      </c>
      <c r="B47" s="6" t="s">
        <v>214</v>
      </c>
      <c r="C47" s="6" t="s">
        <v>19</v>
      </c>
      <c r="D47" s="5" t="s">
        <v>215</v>
      </c>
      <c r="E47" s="6" t="s">
        <v>21</v>
      </c>
      <c r="F47" s="7" t="s">
        <v>22</v>
      </c>
      <c r="G47" s="7" t="s">
        <v>44</v>
      </c>
      <c r="H47" s="6">
        <v>2016.06</v>
      </c>
      <c r="I47" s="7" t="s">
        <v>54</v>
      </c>
      <c r="J47" s="7" t="s">
        <v>209</v>
      </c>
      <c r="K47" s="6">
        <v>1011</v>
      </c>
      <c r="L47" s="5" t="s">
        <v>216</v>
      </c>
      <c r="M47" s="5" t="s">
        <v>138</v>
      </c>
      <c r="N47" s="12" t="str">
        <f t="shared" si="0"/>
        <v>2016ZP00214</v>
      </c>
      <c r="O47" s="6">
        <v>66.5</v>
      </c>
      <c r="P47" s="6">
        <f t="shared" si="1"/>
        <v>26.6</v>
      </c>
    </row>
    <row r="48" s="1" customFormat="1" ht="30" customHeight="1" spans="1:16">
      <c r="A48" s="5" t="s">
        <v>217</v>
      </c>
      <c r="B48" s="6" t="s">
        <v>218</v>
      </c>
      <c r="C48" s="6" t="s">
        <v>19</v>
      </c>
      <c r="D48" s="5" t="s">
        <v>68</v>
      </c>
      <c r="E48" s="6" t="s">
        <v>21</v>
      </c>
      <c r="F48" s="7" t="s">
        <v>22</v>
      </c>
      <c r="G48" s="7" t="s">
        <v>219</v>
      </c>
      <c r="H48" s="6">
        <v>2016.06</v>
      </c>
      <c r="I48" s="7" t="s">
        <v>54</v>
      </c>
      <c r="J48" s="7" t="s">
        <v>209</v>
      </c>
      <c r="K48" s="6">
        <v>1011</v>
      </c>
      <c r="L48" s="5" t="s">
        <v>216</v>
      </c>
      <c r="M48" s="5" t="s">
        <v>106</v>
      </c>
      <c r="N48" s="12" t="str">
        <f t="shared" si="0"/>
        <v>2016ZP00227</v>
      </c>
      <c r="O48" s="6">
        <v>65</v>
      </c>
      <c r="P48" s="6">
        <f t="shared" si="1"/>
        <v>26</v>
      </c>
    </row>
    <row r="49" s="1" customFormat="1" ht="30" customHeight="1" spans="1:16">
      <c r="A49" s="5" t="s">
        <v>220</v>
      </c>
      <c r="B49" s="6" t="s">
        <v>221</v>
      </c>
      <c r="C49" s="6" t="s">
        <v>19</v>
      </c>
      <c r="D49" s="5" t="s">
        <v>222</v>
      </c>
      <c r="E49" s="6" t="s">
        <v>21</v>
      </c>
      <c r="F49" s="7" t="s">
        <v>22</v>
      </c>
      <c r="G49" s="7" t="s">
        <v>95</v>
      </c>
      <c r="H49" s="6">
        <v>2014.07</v>
      </c>
      <c r="I49" s="7" t="s">
        <v>54</v>
      </c>
      <c r="J49" s="7" t="s">
        <v>209</v>
      </c>
      <c r="K49" s="6">
        <v>1011</v>
      </c>
      <c r="L49" s="5" t="s">
        <v>216</v>
      </c>
      <c r="M49" s="5" t="s">
        <v>109</v>
      </c>
      <c r="N49" s="12" t="str">
        <f t="shared" si="0"/>
        <v>2016ZP00230</v>
      </c>
      <c r="O49" s="6">
        <v>63.5</v>
      </c>
      <c r="P49" s="6">
        <f t="shared" si="1"/>
        <v>25.4</v>
      </c>
    </row>
    <row r="50" s="1" customFormat="1" ht="30" customHeight="1" spans="1:16">
      <c r="A50" s="5" t="s">
        <v>223</v>
      </c>
      <c r="B50" s="6" t="s">
        <v>224</v>
      </c>
      <c r="C50" s="6" t="s">
        <v>19</v>
      </c>
      <c r="D50" s="5" t="s">
        <v>225</v>
      </c>
      <c r="E50" s="6" t="s">
        <v>21</v>
      </c>
      <c r="F50" s="7" t="s">
        <v>22</v>
      </c>
      <c r="G50" s="7" t="s">
        <v>95</v>
      </c>
      <c r="H50" s="6">
        <v>2016.06</v>
      </c>
      <c r="I50" s="7" t="s">
        <v>54</v>
      </c>
      <c r="J50" s="7" t="s">
        <v>209</v>
      </c>
      <c r="K50" s="6">
        <v>1011</v>
      </c>
      <c r="L50" s="5" t="s">
        <v>216</v>
      </c>
      <c r="M50" s="5" t="s">
        <v>226</v>
      </c>
      <c r="N50" s="12" t="str">
        <f t="shared" si="0"/>
        <v>2016ZP00215</v>
      </c>
      <c r="O50" s="6">
        <v>63</v>
      </c>
      <c r="P50" s="6">
        <f t="shared" si="1"/>
        <v>25.2</v>
      </c>
    </row>
    <row r="51" s="1" customFormat="1" ht="30" customHeight="1" spans="1:16">
      <c r="A51" s="5" t="s">
        <v>227</v>
      </c>
      <c r="B51" s="6" t="s">
        <v>228</v>
      </c>
      <c r="C51" s="6" t="s">
        <v>19</v>
      </c>
      <c r="D51" s="8" t="s">
        <v>68</v>
      </c>
      <c r="E51" s="6" t="s">
        <v>21</v>
      </c>
      <c r="F51" s="7" t="s">
        <v>22</v>
      </c>
      <c r="G51" s="7" t="s">
        <v>78</v>
      </c>
      <c r="H51" s="6">
        <v>2016.6</v>
      </c>
      <c r="I51" s="7" t="s">
        <v>54</v>
      </c>
      <c r="J51" s="7" t="s">
        <v>209</v>
      </c>
      <c r="K51" s="6">
        <v>1011</v>
      </c>
      <c r="L51" s="5" t="s">
        <v>216</v>
      </c>
      <c r="M51" s="5" t="s">
        <v>27</v>
      </c>
      <c r="N51" s="12" t="str">
        <f t="shared" si="0"/>
        <v>2016ZP00221</v>
      </c>
      <c r="O51" s="6">
        <v>61.5</v>
      </c>
      <c r="P51" s="6">
        <f t="shared" si="1"/>
        <v>24.6</v>
      </c>
    </row>
    <row r="52" s="1" customFormat="1" ht="30" customHeight="1" spans="1:16">
      <c r="A52" s="5" t="s">
        <v>229</v>
      </c>
      <c r="B52" s="6" t="s">
        <v>230</v>
      </c>
      <c r="C52" s="6" t="s">
        <v>38</v>
      </c>
      <c r="D52" s="5" t="s">
        <v>231</v>
      </c>
      <c r="E52" s="6" t="s">
        <v>21</v>
      </c>
      <c r="F52" s="7" t="s">
        <v>22</v>
      </c>
      <c r="G52" s="7" t="s">
        <v>23</v>
      </c>
      <c r="H52" s="6">
        <v>2013.06</v>
      </c>
      <c r="I52" s="7" t="s">
        <v>54</v>
      </c>
      <c r="J52" s="7" t="s">
        <v>209</v>
      </c>
      <c r="K52" s="6">
        <v>1011</v>
      </c>
      <c r="L52" s="5" t="s">
        <v>216</v>
      </c>
      <c r="M52" s="5" t="s">
        <v>232</v>
      </c>
      <c r="N52" s="12" t="str">
        <f t="shared" si="0"/>
        <v>2016ZP00223</v>
      </c>
      <c r="O52" s="6">
        <v>61.5</v>
      </c>
      <c r="P52" s="6">
        <f t="shared" si="1"/>
        <v>24.6</v>
      </c>
    </row>
    <row r="53" s="1" customFormat="1" ht="30" customHeight="1" spans="1:16">
      <c r="A53" s="5" t="s">
        <v>233</v>
      </c>
      <c r="B53" s="6" t="s">
        <v>234</v>
      </c>
      <c r="C53" s="6" t="s">
        <v>19</v>
      </c>
      <c r="D53" s="5" t="s">
        <v>235</v>
      </c>
      <c r="E53" s="6" t="s">
        <v>21</v>
      </c>
      <c r="F53" s="7" t="s">
        <v>22</v>
      </c>
      <c r="G53" s="7" t="s">
        <v>78</v>
      </c>
      <c r="H53" s="6">
        <v>2012.07</v>
      </c>
      <c r="I53" s="7" t="s">
        <v>54</v>
      </c>
      <c r="J53" s="7" t="s">
        <v>209</v>
      </c>
      <c r="K53" s="6">
        <v>1011</v>
      </c>
      <c r="L53" s="5" t="s">
        <v>216</v>
      </c>
      <c r="M53" s="5" t="s">
        <v>61</v>
      </c>
      <c r="N53" s="12" t="str">
        <f t="shared" si="0"/>
        <v>2016ZP00205</v>
      </c>
      <c r="O53" s="6">
        <v>58.5</v>
      </c>
      <c r="P53" s="6">
        <f t="shared" si="1"/>
        <v>23.4</v>
      </c>
    </row>
    <row r="54" s="1" customFormat="1" ht="30" customHeight="1" spans="1:16">
      <c r="A54" s="5" t="s">
        <v>236</v>
      </c>
      <c r="B54" s="6" t="s">
        <v>237</v>
      </c>
      <c r="C54" s="6" t="s">
        <v>19</v>
      </c>
      <c r="D54" s="5" t="s">
        <v>238</v>
      </c>
      <c r="E54" s="6" t="s">
        <v>21</v>
      </c>
      <c r="F54" s="7" t="s">
        <v>22</v>
      </c>
      <c r="G54" s="7" t="s">
        <v>239</v>
      </c>
      <c r="H54" s="6">
        <v>2014.06</v>
      </c>
      <c r="I54" s="7" t="s">
        <v>54</v>
      </c>
      <c r="J54" s="7" t="s">
        <v>209</v>
      </c>
      <c r="K54" s="6">
        <v>1011</v>
      </c>
      <c r="L54" s="5" t="s">
        <v>216</v>
      </c>
      <c r="M54" s="5" t="s">
        <v>142</v>
      </c>
      <c r="N54" s="12" t="str">
        <f t="shared" si="0"/>
        <v>2016ZP00207</v>
      </c>
      <c r="O54" s="6">
        <v>58</v>
      </c>
      <c r="P54" s="6">
        <f t="shared" si="1"/>
        <v>23.2</v>
      </c>
    </row>
    <row r="55" s="1" customFormat="1" ht="30" customHeight="1" spans="1:16">
      <c r="A55" s="5" t="s">
        <v>240</v>
      </c>
      <c r="B55" s="6" t="s">
        <v>241</v>
      </c>
      <c r="C55" s="6" t="s">
        <v>19</v>
      </c>
      <c r="D55" s="5" t="s">
        <v>155</v>
      </c>
      <c r="E55" s="5" t="s">
        <v>21</v>
      </c>
      <c r="F55" s="7" t="s">
        <v>22</v>
      </c>
      <c r="G55" s="7" t="s">
        <v>78</v>
      </c>
      <c r="H55" s="6">
        <v>2014.07</v>
      </c>
      <c r="I55" s="7" t="s">
        <v>54</v>
      </c>
      <c r="J55" s="8" t="s">
        <v>209</v>
      </c>
      <c r="K55" s="7">
        <v>1011</v>
      </c>
      <c r="L55" s="5" t="s">
        <v>98</v>
      </c>
      <c r="M55" s="5" t="s">
        <v>142</v>
      </c>
      <c r="N55" s="12" t="str">
        <f t="shared" si="0"/>
        <v>2016ZP00307</v>
      </c>
      <c r="O55" s="6">
        <v>58</v>
      </c>
      <c r="P55" s="6">
        <f t="shared" si="1"/>
        <v>23.2</v>
      </c>
    </row>
    <row r="56" s="1" customFormat="1" ht="30" customHeight="1" spans="1:16">
      <c r="A56" s="5" t="s">
        <v>242</v>
      </c>
      <c r="B56" s="6" t="s">
        <v>243</v>
      </c>
      <c r="C56" s="6" t="s">
        <v>19</v>
      </c>
      <c r="D56" s="5" t="s">
        <v>104</v>
      </c>
      <c r="E56" s="6" t="s">
        <v>21</v>
      </c>
      <c r="F56" s="7" t="s">
        <v>22</v>
      </c>
      <c r="G56" s="7" t="s">
        <v>23</v>
      </c>
      <c r="H56" s="6">
        <v>2015.06</v>
      </c>
      <c r="I56" s="7" t="s">
        <v>54</v>
      </c>
      <c r="J56" s="7" t="s">
        <v>209</v>
      </c>
      <c r="K56" s="6">
        <v>1011</v>
      </c>
      <c r="L56" s="5" t="s">
        <v>216</v>
      </c>
      <c r="M56" s="5" t="s">
        <v>133</v>
      </c>
      <c r="N56" s="12" t="str">
        <f t="shared" si="0"/>
        <v>2016ZP00212</v>
      </c>
      <c r="O56" s="6">
        <v>56</v>
      </c>
      <c r="P56" s="6">
        <f t="shared" si="1"/>
        <v>22.4</v>
      </c>
    </row>
    <row r="57" s="1" customFormat="1" ht="30" customHeight="1" spans="1:16">
      <c r="A57" s="5" t="s">
        <v>244</v>
      </c>
      <c r="B57" s="6" t="s">
        <v>245</v>
      </c>
      <c r="C57" s="6" t="s">
        <v>19</v>
      </c>
      <c r="D57" s="5" t="s">
        <v>246</v>
      </c>
      <c r="E57" s="6" t="s">
        <v>21</v>
      </c>
      <c r="F57" s="7" t="s">
        <v>22</v>
      </c>
      <c r="G57" s="7" t="s">
        <v>247</v>
      </c>
      <c r="H57" s="6">
        <v>2015.06</v>
      </c>
      <c r="I57" s="7" t="s">
        <v>122</v>
      </c>
      <c r="J57" s="7" t="s">
        <v>248</v>
      </c>
      <c r="K57" s="6">
        <v>1013</v>
      </c>
      <c r="L57" s="5" t="s">
        <v>124</v>
      </c>
      <c r="M57" s="5" t="s">
        <v>249</v>
      </c>
      <c r="N57" s="12" t="str">
        <f t="shared" si="0"/>
        <v>2016ZP00417</v>
      </c>
      <c r="O57" s="6">
        <v>68</v>
      </c>
      <c r="P57" s="6">
        <f t="shared" si="1"/>
        <v>27.2</v>
      </c>
    </row>
    <row r="58" s="1" customFormat="1" ht="30" customHeight="1" spans="1:16">
      <c r="A58" s="5" t="s">
        <v>250</v>
      </c>
      <c r="B58" s="6" t="s">
        <v>251</v>
      </c>
      <c r="C58" s="6" t="s">
        <v>19</v>
      </c>
      <c r="D58" s="5" t="s">
        <v>252</v>
      </c>
      <c r="E58" s="6" t="s">
        <v>21</v>
      </c>
      <c r="F58" s="7" t="s">
        <v>22</v>
      </c>
      <c r="G58" s="7" t="s">
        <v>253</v>
      </c>
      <c r="H58" s="6">
        <v>2014.06</v>
      </c>
      <c r="I58" s="7" t="s">
        <v>122</v>
      </c>
      <c r="J58" s="7" t="s">
        <v>248</v>
      </c>
      <c r="K58" s="6">
        <v>1013</v>
      </c>
      <c r="L58" s="5" t="s">
        <v>124</v>
      </c>
      <c r="M58" s="5" t="s">
        <v>226</v>
      </c>
      <c r="N58" s="12" t="str">
        <f t="shared" si="0"/>
        <v>2016ZP00415</v>
      </c>
      <c r="O58" s="6">
        <v>62</v>
      </c>
      <c r="P58" s="6">
        <f t="shared" si="1"/>
        <v>24.8</v>
      </c>
    </row>
    <row r="59" s="1" customFormat="1" ht="30" customHeight="1" spans="1:16">
      <c r="A59" s="5" t="s">
        <v>254</v>
      </c>
      <c r="B59" s="6" t="s">
        <v>255</v>
      </c>
      <c r="C59" s="6" t="s">
        <v>38</v>
      </c>
      <c r="D59" s="5" t="s">
        <v>256</v>
      </c>
      <c r="E59" s="5" t="s">
        <v>21</v>
      </c>
      <c r="F59" s="7" t="s">
        <v>22</v>
      </c>
      <c r="G59" s="7" t="s">
        <v>44</v>
      </c>
      <c r="H59" s="6">
        <v>2015.07</v>
      </c>
      <c r="I59" s="7" t="s">
        <v>122</v>
      </c>
      <c r="J59" s="8" t="s">
        <v>248</v>
      </c>
      <c r="K59" s="7">
        <v>1013</v>
      </c>
      <c r="L59" s="5" t="s">
        <v>124</v>
      </c>
      <c r="M59" s="5" t="s">
        <v>167</v>
      </c>
      <c r="N59" s="12" t="str">
        <f t="shared" si="0"/>
        <v>2016ZP00420</v>
      </c>
      <c r="O59" s="6">
        <v>55</v>
      </c>
      <c r="P59" s="6">
        <f t="shared" si="1"/>
        <v>22</v>
      </c>
    </row>
    <row r="60" s="1" customFormat="1" ht="30" customHeight="1" spans="1:16">
      <c r="A60" s="5" t="s">
        <v>257</v>
      </c>
      <c r="B60" s="6" t="s">
        <v>258</v>
      </c>
      <c r="C60" s="6" t="s">
        <v>19</v>
      </c>
      <c r="D60" s="5" t="s">
        <v>259</v>
      </c>
      <c r="E60" s="6" t="s">
        <v>21</v>
      </c>
      <c r="F60" s="7" t="s">
        <v>22</v>
      </c>
      <c r="G60" s="7" t="s">
        <v>260</v>
      </c>
      <c r="H60" s="6">
        <v>2015.6</v>
      </c>
      <c r="I60" s="7" t="s">
        <v>149</v>
      </c>
      <c r="J60" s="7" t="s">
        <v>261</v>
      </c>
      <c r="K60" s="6">
        <v>1014</v>
      </c>
      <c r="L60" s="5" t="s">
        <v>151</v>
      </c>
      <c r="M60" s="5" t="s">
        <v>138</v>
      </c>
      <c r="N60" s="12" t="str">
        <f t="shared" si="0"/>
        <v>2016ZP00514</v>
      </c>
      <c r="O60" s="6">
        <v>45</v>
      </c>
      <c r="P60" s="6">
        <f t="shared" si="1"/>
        <v>18</v>
      </c>
    </row>
    <row r="61" s="1" customFormat="1" ht="30" customHeight="1" spans="1:16">
      <c r="A61" s="5" t="s">
        <v>262</v>
      </c>
      <c r="B61" s="6" t="s">
        <v>263</v>
      </c>
      <c r="C61" s="6" t="s">
        <v>19</v>
      </c>
      <c r="D61" s="5" t="s">
        <v>264</v>
      </c>
      <c r="E61" s="6" t="s">
        <v>21</v>
      </c>
      <c r="F61" s="7" t="s">
        <v>22</v>
      </c>
      <c r="G61" s="7" t="s">
        <v>205</v>
      </c>
      <c r="H61" s="6">
        <v>2016.6</v>
      </c>
      <c r="I61" s="7" t="s">
        <v>149</v>
      </c>
      <c r="J61" s="7" t="s">
        <v>261</v>
      </c>
      <c r="K61" s="6">
        <v>1014</v>
      </c>
      <c r="L61" s="5" t="s">
        <v>151</v>
      </c>
      <c r="M61" s="5" t="s">
        <v>133</v>
      </c>
      <c r="N61" s="12" t="str">
        <f t="shared" si="0"/>
        <v>2016ZP00512</v>
      </c>
      <c r="O61" s="6">
        <v>36</v>
      </c>
      <c r="P61" s="6">
        <f t="shared" si="1"/>
        <v>14.4</v>
      </c>
    </row>
    <row r="62" s="1" customFormat="1" ht="30" customHeight="1" spans="1:16">
      <c r="A62" s="5" t="s">
        <v>265</v>
      </c>
      <c r="B62" s="6" t="s">
        <v>266</v>
      </c>
      <c r="C62" s="6" t="s">
        <v>19</v>
      </c>
      <c r="D62" s="5" t="s">
        <v>267</v>
      </c>
      <c r="E62" s="6" t="s">
        <v>21</v>
      </c>
      <c r="F62" s="7" t="s">
        <v>22</v>
      </c>
      <c r="G62" s="7" t="s">
        <v>44</v>
      </c>
      <c r="H62" s="6">
        <v>2016.07</v>
      </c>
      <c r="I62" s="7" t="s">
        <v>268</v>
      </c>
      <c r="J62" s="7" t="s">
        <v>269</v>
      </c>
      <c r="K62" s="6">
        <v>1015</v>
      </c>
      <c r="L62" s="5" t="s">
        <v>163</v>
      </c>
      <c r="M62" s="5" t="s">
        <v>106</v>
      </c>
      <c r="N62" s="12" t="str">
        <f t="shared" si="0"/>
        <v>2016ZP00627</v>
      </c>
      <c r="O62" s="6">
        <v>64</v>
      </c>
      <c r="P62" s="6">
        <f t="shared" si="1"/>
        <v>25.6</v>
      </c>
    </row>
    <row r="63" s="1" customFormat="1" ht="30" customHeight="1" spans="1:16">
      <c r="A63" s="5" t="s">
        <v>270</v>
      </c>
      <c r="B63" s="6" t="s">
        <v>271</v>
      </c>
      <c r="C63" s="6" t="s">
        <v>19</v>
      </c>
      <c r="D63" s="5" t="s">
        <v>272</v>
      </c>
      <c r="E63" s="6" t="s">
        <v>21</v>
      </c>
      <c r="F63" s="7" t="s">
        <v>22</v>
      </c>
      <c r="G63" s="7" t="s">
        <v>273</v>
      </c>
      <c r="H63" s="6">
        <v>2016.06</v>
      </c>
      <c r="I63" s="7" t="s">
        <v>268</v>
      </c>
      <c r="J63" s="7" t="s">
        <v>269</v>
      </c>
      <c r="K63" s="6">
        <v>1015</v>
      </c>
      <c r="L63" s="5" t="s">
        <v>163</v>
      </c>
      <c r="M63" s="5" t="s">
        <v>31</v>
      </c>
      <c r="N63" s="12" t="str">
        <f t="shared" si="0"/>
        <v>2016ZP00628</v>
      </c>
      <c r="O63" s="6">
        <v>62</v>
      </c>
      <c r="P63" s="6">
        <f t="shared" si="1"/>
        <v>24.8</v>
      </c>
    </row>
    <row r="64" s="1" customFormat="1" ht="30" customHeight="1" spans="1:16">
      <c r="A64" s="5" t="s">
        <v>274</v>
      </c>
      <c r="B64" s="6" t="s">
        <v>275</v>
      </c>
      <c r="C64" s="6" t="s">
        <v>38</v>
      </c>
      <c r="D64" s="5" t="s">
        <v>276</v>
      </c>
      <c r="E64" s="6" t="s">
        <v>21</v>
      </c>
      <c r="F64" s="7" t="s">
        <v>22</v>
      </c>
      <c r="G64" s="7" t="s">
        <v>78</v>
      </c>
      <c r="H64" s="6">
        <v>2013.06</v>
      </c>
      <c r="I64" s="7" t="s">
        <v>183</v>
      </c>
      <c r="J64" s="8" t="s">
        <v>277</v>
      </c>
      <c r="K64" s="6">
        <v>1016</v>
      </c>
      <c r="L64" s="5" t="s">
        <v>151</v>
      </c>
      <c r="M64" s="5" t="s">
        <v>278</v>
      </c>
      <c r="N64" s="12" t="str">
        <f t="shared" si="0"/>
        <v>2016ZP00531</v>
      </c>
      <c r="O64" s="6">
        <v>75.5</v>
      </c>
      <c r="P64" s="6">
        <f t="shared" si="1"/>
        <v>30.2</v>
      </c>
    </row>
    <row r="65" s="1" customFormat="1" ht="30" customHeight="1" spans="1:16">
      <c r="A65" s="5" t="s">
        <v>279</v>
      </c>
      <c r="B65" s="6" t="s">
        <v>280</v>
      </c>
      <c r="C65" s="6" t="s">
        <v>19</v>
      </c>
      <c r="D65" s="5" t="s">
        <v>281</v>
      </c>
      <c r="E65" s="6" t="s">
        <v>21</v>
      </c>
      <c r="F65" s="7" t="s">
        <v>22</v>
      </c>
      <c r="G65" s="7" t="s">
        <v>39</v>
      </c>
      <c r="H65" s="6">
        <v>2016.07</v>
      </c>
      <c r="I65" s="7" t="s">
        <v>183</v>
      </c>
      <c r="J65" s="7" t="s">
        <v>277</v>
      </c>
      <c r="K65" s="6">
        <v>1016</v>
      </c>
      <c r="L65" s="5" t="s">
        <v>151</v>
      </c>
      <c r="M65" s="5" t="s">
        <v>70</v>
      </c>
      <c r="N65" s="12" t="str">
        <f t="shared" si="0"/>
        <v>2016ZP00529</v>
      </c>
      <c r="O65" s="6">
        <v>74</v>
      </c>
      <c r="P65" s="6">
        <f t="shared" si="1"/>
        <v>29.6</v>
      </c>
    </row>
    <row r="66" s="1" customFormat="1" ht="30" customHeight="1" spans="1:16">
      <c r="A66" s="5" t="s">
        <v>282</v>
      </c>
      <c r="B66" s="6" t="s">
        <v>283</v>
      </c>
      <c r="C66" s="6" t="s">
        <v>38</v>
      </c>
      <c r="D66" s="5" t="s">
        <v>284</v>
      </c>
      <c r="E66" s="6" t="s">
        <v>21</v>
      </c>
      <c r="F66" s="7" t="s">
        <v>22</v>
      </c>
      <c r="G66" s="7" t="s">
        <v>285</v>
      </c>
      <c r="H66" s="6">
        <v>2014.07</v>
      </c>
      <c r="I66" s="7" t="s">
        <v>183</v>
      </c>
      <c r="J66" s="7" t="s">
        <v>277</v>
      </c>
      <c r="K66" s="6">
        <v>1016</v>
      </c>
      <c r="L66" s="5" t="s">
        <v>151</v>
      </c>
      <c r="M66" s="5" t="s">
        <v>31</v>
      </c>
      <c r="N66" s="12" t="str">
        <f t="shared" si="0"/>
        <v>2016ZP00528</v>
      </c>
      <c r="O66" s="6">
        <v>65</v>
      </c>
      <c r="P66" s="6">
        <f t="shared" si="1"/>
        <v>26</v>
      </c>
    </row>
    <row r="67" s="1" customFormat="1" ht="30" customHeight="1" spans="1:16">
      <c r="A67" s="5" t="s">
        <v>286</v>
      </c>
      <c r="B67" s="6" t="s">
        <v>287</v>
      </c>
      <c r="C67" s="6" t="s">
        <v>38</v>
      </c>
      <c r="D67" s="5" t="s">
        <v>173</v>
      </c>
      <c r="E67" s="6" t="s">
        <v>21</v>
      </c>
      <c r="F67" s="7" t="s">
        <v>121</v>
      </c>
      <c r="G67" s="7" t="s">
        <v>288</v>
      </c>
      <c r="H67" s="6">
        <v>2015.06</v>
      </c>
      <c r="I67" s="7" t="s">
        <v>289</v>
      </c>
      <c r="J67" s="7" t="s">
        <v>290</v>
      </c>
      <c r="K67" s="6">
        <v>1017</v>
      </c>
      <c r="L67" s="5" t="s">
        <v>124</v>
      </c>
      <c r="M67" s="5" t="s">
        <v>117</v>
      </c>
      <c r="N67" s="12" t="str">
        <f t="shared" ref="N67:N73" si="2">CONCATENATE("2016ZP",L67,M67)</f>
        <v>2016ZP00425</v>
      </c>
      <c r="O67" s="6">
        <v>54.5</v>
      </c>
      <c r="P67" s="6">
        <f t="shared" ref="P67:P73" si="3">O67*0.4</f>
        <v>21.8</v>
      </c>
    </row>
    <row r="68" s="1" customFormat="1" ht="30" customHeight="1" spans="1:16">
      <c r="A68" s="5" t="s">
        <v>291</v>
      </c>
      <c r="B68" s="6" t="s">
        <v>292</v>
      </c>
      <c r="C68" s="6" t="s">
        <v>19</v>
      </c>
      <c r="D68" s="5">
        <v>1989.06</v>
      </c>
      <c r="E68" s="5" t="s">
        <v>21</v>
      </c>
      <c r="F68" s="7" t="s">
        <v>86</v>
      </c>
      <c r="G68" s="7" t="s">
        <v>293</v>
      </c>
      <c r="H68" s="6">
        <v>2015.07</v>
      </c>
      <c r="I68" s="7" t="s">
        <v>289</v>
      </c>
      <c r="J68" s="8" t="s">
        <v>290</v>
      </c>
      <c r="K68" s="7">
        <v>1017</v>
      </c>
      <c r="L68" s="5" t="s">
        <v>124</v>
      </c>
      <c r="M68" s="5" t="s">
        <v>31</v>
      </c>
      <c r="N68" s="12" t="str">
        <f t="shared" si="2"/>
        <v>2016ZP00428</v>
      </c>
      <c r="O68" s="6">
        <v>53.5</v>
      </c>
      <c r="P68" s="6">
        <f t="shared" si="3"/>
        <v>21.4</v>
      </c>
    </row>
    <row r="69" s="1" customFormat="1" ht="30" customHeight="1" spans="1:16">
      <c r="A69" s="5" t="s">
        <v>294</v>
      </c>
      <c r="B69" s="6" t="s">
        <v>295</v>
      </c>
      <c r="C69" s="6" t="s">
        <v>19</v>
      </c>
      <c r="D69" s="5" t="s">
        <v>296</v>
      </c>
      <c r="E69" s="6" t="s">
        <v>94</v>
      </c>
      <c r="F69" s="7" t="s">
        <v>22</v>
      </c>
      <c r="G69" s="6" t="s">
        <v>44</v>
      </c>
      <c r="H69" s="6">
        <v>2015.07</v>
      </c>
      <c r="I69" s="7" t="s">
        <v>54</v>
      </c>
      <c r="J69" s="8" t="s">
        <v>297</v>
      </c>
      <c r="K69" s="6">
        <v>1019</v>
      </c>
      <c r="L69" s="5" t="s">
        <v>98</v>
      </c>
      <c r="M69" s="5" t="s">
        <v>187</v>
      </c>
      <c r="N69" s="12" t="str">
        <f t="shared" si="2"/>
        <v>2016ZP00324</v>
      </c>
      <c r="O69" s="6">
        <v>60.5</v>
      </c>
      <c r="P69" s="6">
        <f t="shared" si="3"/>
        <v>24.2</v>
      </c>
    </row>
    <row r="70" s="1" customFormat="1" ht="30" customHeight="1" spans="1:16">
      <c r="A70" s="5" t="s">
        <v>298</v>
      </c>
      <c r="B70" s="6" t="s">
        <v>299</v>
      </c>
      <c r="C70" s="6" t="s">
        <v>19</v>
      </c>
      <c r="D70" s="5" t="s">
        <v>300</v>
      </c>
      <c r="E70" s="6" t="s">
        <v>21</v>
      </c>
      <c r="F70" s="7" t="s">
        <v>22</v>
      </c>
      <c r="G70" s="7" t="s">
        <v>23</v>
      </c>
      <c r="H70" s="6">
        <v>2015.06</v>
      </c>
      <c r="I70" s="7" t="s">
        <v>54</v>
      </c>
      <c r="J70" s="7" t="s">
        <v>297</v>
      </c>
      <c r="K70" s="6">
        <v>1019</v>
      </c>
      <c r="L70" s="5" t="s">
        <v>98</v>
      </c>
      <c r="M70" s="5" t="s">
        <v>133</v>
      </c>
      <c r="N70" s="12" t="str">
        <f t="shared" si="2"/>
        <v>2016ZP00312</v>
      </c>
      <c r="O70" s="6">
        <v>57.5</v>
      </c>
      <c r="P70" s="6">
        <f t="shared" si="3"/>
        <v>23</v>
      </c>
    </row>
    <row r="71" s="1" customFormat="1" ht="30" customHeight="1" spans="1:16">
      <c r="A71" s="5" t="s">
        <v>301</v>
      </c>
      <c r="B71" s="6" t="s">
        <v>302</v>
      </c>
      <c r="C71" s="6" t="s">
        <v>19</v>
      </c>
      <c r="D71" s="5" t="s">
        <v>120</v>
      </c>
      <c r="E71" s="6" t="s">
        <v>21</v>
      </c>
      <c r="F71" s="7" t="s">
        <v>22</v>
      </c>
      <c r="G71" s="6" t="s">
        <v>141</v>
      </c>
      <c r="H71" s="6">
        <v>2015.06</v>
      </c>
      <c r="I71" s="7" t="s">
        <v>54</v>
      </c>
      <c r="J71" s="8" t="s">
        <v>297</v>
      </c>
      <c r="K71" s="6">
        <v>1019</v>
      </c>
      <c r="L71" s="5" t="s">
        <v>98</v>
      </c>
      <c r="M71" s="5" t="s">
        <v>179</v>
      </c>
      <c r="N71" s="12" t="str">
        <f t="shared" si="2"/>
        <v>2016ZP00322</v>
      </c>
      <c r="O71" s="6">
        <v>57.5</v>
      </c>
      <c r="P71" s="6">
        <f t="shared" si="3"/>
        <v>23</v>
      </c>
    </row>
    <row r="72" s="1" customFormat="1" ht="30" customHeight="1" spans="1:16">
      <c r="A72" s="5" t="s">
        <v>303</v>
      </c>
      <c r="B72" s="6" t="s">
        <v>304</v>
      </c>
      <c r="C72" s="6" t="s">
        <v>19</v>
      </c>
      <c r="D72" s="5" t="s">
        <v>305</v>
      </c>
      <c r="E72" s="5" t="s">
        <v>21</v>
      </c>
      <c r="F72" s="7" t="s">
        <v>121</v>
      </c>
      <c r="G72" s="7" t="s">
        <v>95</v>
      </c>
      <c r="H72" s="6">
        <v>2013.07</v>
      </c>
      <c r="I72" s="7" t="s">
        <v>54</v>
      </c>
      <c r="J72" s="8" t="s">
        <v>297</v>
      </c>
      <c r="K72" s="7">
        <v>1019</v>
      </c>
      <c r="L72" s="5" t="s">
        <v>98</v>
      </c>
      <c r="M72" s="5" t="s">
        <v>206</v>
      </c>
      <c r="N72" s="12" t="str">
        <f t="shared" si="2"/>
        <v>2016ZP00319</v>
      </c>
      <c r="O72" s="6">
        <v>52.5</v>
      </c>
      <c r="P72" s="6">
        <f t="shared" si="3"/>
        <v>21</v>
      </c>
    </row>
    <row r="73" s="1" customFormat="1" ht="30" customHeight="1" spans="1:16">
      <c r="A73" s="5" t="s">
        <v>306</v>
      </c>
      <c r="B73" s="6" t="s">
        <v>307</v>
      </c>
      <c r="C73" s="6" t="s">
        <v>19</v>
      </c>
      <c r="D73" s="5" t="s">
        <v>308</v>
      </c>
      <c r="E73" s="6" t="s">
        <v>21</v>
      </c>
      <c r="F73" s="7" t="s">
        <v>121</v>
      </c>
      <c r="G73" s="7" t="s">
        <v>49</v>
      </c>
      <c r="H73" s="6">
        <v>2015.06</v>
      </c>
      <c r="I73" s="7" t="s">
        <v>54</v>
      </c>
      <c r="J73" s="7" t="s">
        <v>297</v>
      </c>
      <c r="K73" s="6">
        <v>1019</v>
      </c>
      <c r="L73" s="5" t="s">
        <v>98</v>
      </c>
      <c r="M73" s="5" t="s">
        <v>125</v>
      </c>
      <c r="N73" s="12" t="str">
        <f t="shared" si="2"/>
        <v>2016ZP00311</v>
      </c>
      <c r="O73" s="6">
        <v>52</v>
      </c>
      <c r="P73" s="6">
        <f t="shared" si="3"/>
        <v>20.8</v>
      </c>
    </row>
  </sheetData>
  <mergeCells count="1">
    <mergeCell ref="A1:P1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高中教师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</dc:creator>
  <dcterms:created xsi:type="dcterms:W3CDTF">2016-05-30T01:32:00Z</dcterms:created>
  <dcterms:modified xsi:type="dcterms:W3CDTF">2016-06-12T01:14:55Z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