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<sst xmlns="http://schemas.openxmlformats.org/spreadsheetml/2006/main" count="1956" uniqueCount="732">
  <si>
    <t>2016年渑池县公开招聘事业单位工作人员
各岗位进入面试人员名单</t>
  </si>
  <si>
    <t>政府办（1101）岗位</t>
  </si>
  <si>
    <t>姓  名</t>
  </si>
  <si>
    <t>性别</t>
  </si>
  <si>
    <t>准考证号</t>
  </si>
  <si>
    <t>考  场</t>
  </si>
  <si>
    <t>座号</t>
  </si>
  <si>
    <t>公共科目</t>
  </si>
  <si>
    <t>专业科目</t>
  </si>
  <si>
    <t>加分</t>
  </si>
  <si>
    <t>笔试
成绩</t>
  </si>
  <si>
    <t>排名</t>
  </si>
  <si>
    <t>原始成绩</t>
  </si>
  <si>
    <t>折合
成绩</t>
  </si>
  <si>
    <t>刘  楠</t>
  </si>
  <si>
    <t>女</t>
  </si>
  <si>
    <t>11010115</t>
  </si>
  <si>
    <t>第一考场</t>
  </si>
  <si>
    <t>15</t>
  </si>
  <si>
    <t>61.5</t>
  </si>
  <si>
    <t>71.4</t>
  </si>
  <si>
    <t>杨  楠</t>
  </si>
  <si>
    <t>11010110</t>
  </si>
  <si>
    <t>10</t>
  </si>
  <si>
    <t>61</t>
  </si>
  <si>
    <t>69.4</t>
  </si>
  <si>
    <t>马少杰</t>
  </si>
  <si>
    <t>男</t>
  </si>
  <si>
    <t>11010111</t>
  </si>
  <si>
    <t>11</t>
  </si>
  <si>
    <t>61.1</t>
  </si>
  <si>
    <t>66.7</t>
  </si>
  <si>
    <t>耿韶峰</t>
  </si>
  <si>
    <t>11010105</t>
  </si>
  <si>
    <t>05</t>
  </si>
  <si>
    <t>57.6</t>
  </si>
  <si>
    <t>69.5</t>
  </si>
  <si>
    <t>赵贵青</t>
  </si>
  <si>
    <t>11010113</t>
  </si>
  <si>
    <t>13</t>
  </si>
  <si>
    <t>54.9</t>
  </si>
  <si>
    <t>71.8</t>
  </si>
  <si>
    <t>赵梦鸽</t>
  </si>
  <si>
    <t>11010106</t>
  </si>
  <si>
    <t>06</t>
  </si>
  <si>
    <t>53.3</t>
  </si>
  <si>
    <t>72</t>
  </si>
  <si>
    <t>食品药品监督管理局（2101）岗位</t>
  </si>
  <si>
    <t>上官志娟</t>
  </si>
  <si>
    <t>21010201</t>
  </si>
  <si>
    <t>第二考场</t>
  </si>
  <si>
    <t>01</t>
  </si>
  <si>
    <t>59</t>
  </si>
  <si>
    <t>68.1</t>
  </si>
  <si>
    <t>杨  洋</t>
  </si>
  <si>
    <t>21010208</t>
  </si>
  <si>
    <t>08</t>
  </si>
  <si>
    <t>62.2</t>
  </si>
  <si>
    <t>63.8</t>
  </si>
  <si>
    <t>杨  雪</t>
  </si>
  <si>
    <t>21010225</t>
  </si>
  <si>
    <t>25</t>
  </si>
  <si>
    <t>54.8</t>
  </si>
  <si>
    <t>70.1</t>
  </si>
  <si>
    <t>食品药品监督管理局（2102）岗位</t>
  </si>
  <si>
    <t>李  龙</t>
  </si>
  <si>
    <t>21020327</t>
  </si>
  <si>
    <t>第三考场</t>
  </si>
  <si>
    <t>27</t>
  </si>
  <si>
    <t>56.7</t>
  </si>
  <si>
    <t>57.4</t>
  </si>
  <si>
    <t>张朋朋</t>
  </si>
  <si>
    <t>21020315</t>
  </si>
  <si>
    <t>55.1</t>
  </si>
  <si>
    <t>74.2</t>
  </si>
  <si>
    <t>赵  天</t>
  </si>
  <si>
    <t>21020427</t>
  </si>
  <si>
    <t>第四考场</t>
  </si>
  <si>
    <t>58.6</t>
  </si>
  <si>
    <t>68</t>
  </si>
  <si>
    <t>李  博</t>
  </si>
  <si>
    <t>21020302</t>
  </si>
  <si>
    <t>02</t>
  </si>
  <si>
    <t>59.6</t>
  </si>
  <si>
    <t>65.9</t>
  </si>
  <si>
    <t>张  强</t>
  </si>
  <si>
    <t>21020319</t>
  </si>
  <si>
    <t>19</t>
  </si>
  <si>
    <t>51.8</t>
  </si>
  <si>
    <t>69.6</t>
  </si>
  <si>
    <t>范鹏飞</t>
  </si>
  <si>
    <t>20120523</t>
  </si>
  <si>
    <t>第五考场</t>
  </si>
  <si>
    <t>23</t>
  </si>
  <si>
    <t>49.6</t>
  </si>
  <si>
    <t>70.9</t>
  </si>
  <si>
    <t>食品药品监督管理局（2103）岗位</t>
  </si>
  <si>
    <t>任嫱嫱</t>
  </si>
  <si>
    <t>21031112</t>
  </si>
  <si>
    <t>第十一考场</t>
  </si>
  <si>
    <t>12</t>
  </si>
  <si>
    <t>53.9</t>
  </si>
  <si>
    <t>64.7</t>
  </si>
  <si>
    <t>秦  静</t>
  </si>
  <si>
    <t>21031113</t>
  </si>
  <si>
    <t>52</t>
  </si>
  <si>
    <t>64</t>
  </si>
  <si>
    <t>张  芳</t>
  </si>
  <si>
    <t>21031101</t>
  </si>
  <si>
    <t>55.4</t>
  </si>
  <si>
    <t>59.1</t>
  </si>
  <si>
    <t>食品药品监督管理局（2104）岗位</t>
  </si>
  <si>
    <t>黄培佳</t>
  </si>
  <si>
    <t>21040621</t>
  </si>
  <si>
    <t>第六考场</t>
  </si>
  <si>
    <t>21</t>
  </si>
  <si>
    <t>62.5</t>
  </si>
  <si>
    <t>67.6</t>
  </si>
  <si>
    <t>张  毅</t>
  </si>
  <si>
    <t>21040721</t>
  </si>
  <si>
    <t>第七考场</t>
  </si>
  <si>
    <t>71.2</t>
  </si>
  <si>
    <t>李  媛</t>
  </si>
  <si>
    <t>21040629</t>
  </si>
  <si>
    <t>29</t>
  </si>
  <si>
    <t>黄  娜</t>
  </si>
  <si>
    <t>21040718</t>
  </si>
  <si>
    <t>18</t>
  </si>
  <si>
    <t>53.5</t>
  </si>
  <si>
    <t>66</t>
  </si>
  <si>
    <t>许玉洁</t>
  </si>
  <si>
    <t>21040601</t>
  </si>
  <si>
    <t>48.2</t>
  </si>
  <si>
    <t>69.1</t>
  </si>
  <si>
    <t>陈  晨</t>
  </si>
  <si>
    <t>21040710</t>
  </si>
  <si>
    <t>56.4</t>
  </si>
  <si>
    <t>60.7</t>
  </si>
  <si>
    <t>李正亚</t>
  </si>
  <si>
    <t>21040619</t>
  </si>
  <si>
    <t>60.6</t>
  </si>
  <si>
    <t>李振广</t>
  </si>
  <si>
    <t>21040702</t>
  </si>
  <si>
    <t>55.9</t>
  </si>
  <si>
    <t>60</t>
  </si>
  <si>
    <t>上官红敏</t>
  </si>
  <si>
    <t>21040609</t>
  </si>
  <si>
    <t>09</t>
  </si>
  <si>
    <t>52.5</t>
  </si>
  <si>
    <t>食品药品监督管理局（2105）岗位</t>
  </si>
  <si>
    <t>贾  磊</t>
  </si>
  <si>
    <t>21050827</t>
  </si>
  <si>
    <t>第八考场</t>
  </si>
  <si>
    <t>55.5</t>
  </si>
  <si>
    <t>75</t>
  </si>
  <si>
    <t>王  琦</t>
  </si>
  <si>
    <t>21050807</t>
  </si>
  <si>
    <t>07</t>
  </si>
  <si>
    <t>70.4</t>
  </si>
  <si>
    <t>曹  雨</t>
  </si>
  <si>
    <t>21050821</t>
  </si>
  <si>
    <t>55.3</t>
  </si>
  <si>
    <t>关毅杰</t>
  </si>
  <si>
    <t>21050824</t>
  </si>
  <si>
    <t>24</t>
  </si>
  <si>
    <t>53.6</t>
  </si>
  <si>
    <t>65</t>
  </si>
  <si>
    <t>代  勇</t>
  </si>
  <si>
    <t>21050921</t>
  </si>
  <si>
    <t>第九考场</t>
  </si>
  <si>
    <t>51.9</t>
  </si>
  <si>
    <t>64.3</t>
  </si>
  <si>
    <t>袁昊飞</t>
  </si>
  <si>
    <t>21050823</t>
  </si>
  <si>
    <t>47.2</t>
  </si>
  <si>
    <t>68.8</t>
  </si>
  <si>
    <t>史婉贞</t>
  </si>
  <si>
    <t>21050915</t>
  </si>
  <si>
    <t>60.5</t>
  </si>
  <si>
    <t>张玉萍</t>
  </si>
  <si>
    <t>21050822</t>
  </si>
  <si>
    <t>22</t>
  </si>
  <si>
    <t>60.1</t>
  </si>
  <si>
    <t>赵北北</t>
  </si>
  <si>
    <t>21050909</t>
  </si>
  <si>
    <t>64.8</t>
  </si>
  <si>
    <t>食品药品监督管理局（2106）岗位</t>
  </si>
  <si>
    <t>李巍伟</t>
  </si>
  <si>
    <t>21060124</t>
  </si>
  <si>
    <t>王振宇</t>
  </si>
  <si>
    <t>21060125</t>
  </si>
  <si>
    <t>48.6</t>
  </si>
  <si>
    <t>56.5</t>
  </si>
  <si>
    <t>刘宇驰</t>
  </si>
  <si>
    <t>21060126</t>
  </si>
  <si>
    <t>26</t>
  </si>
  <si>
    <t>41.4</t>
  </si>
  <si>
    <t>51.4</t>
  </si>
  <si>
    <t>食品药品监督管理局（2107）岗位</t>
  </si>
  <si>
    <t>李超云</t>
  </si>
  <si>
    <t>21071006</t>
  </si>
  <si>
    <t>第十考场</t>
  </si>
  <si>
    <t>57.7</t>
  </si>
  <si>
    <t>63</t>
  </si>
  <si>
    <t>宁致远</t>
  </si>
  <si>
    <t>21071001</t>
  </si>
  <si>
    <t>50.2</t>
  </si>
  <si>
    <t>63.4</t>
  </si>
  <si>
    <t>赵  卓</t>
  </si>
  <si>
    <t>21071007</t>
  </si>
  <si>
    <t>52.3</t>
  </si>
  <si>
    <t>58.1</t>
  </si>
  <si>
    <t>张家行</t>
  </si>
  <si>
    <t>21071026</t>
  </si>
  <si>
    <t>51.5</t>
  </si>
  <si>
    <t>58.4</t>
  </si>
  <si>
    <t>王  丹</t>
  </si>
  <si>
    <t>21071010</t>
  </si>
  <si>
    <t>47.1</t>
  </si>
  <si>
    <t>61.7</t>
  </si>
  <si>
    <t>蔡晓静</t>
  </si>
  <si>
    <t>21071008</t>
  </si>
  <si>
    <t>47.6</t>
  </si>
  <si>
    <t>59.5</t>
  </si>
  <si>
    <t>食品药品监督管理局（2108）岗位</t>
  </si>
  <si>
    <t>贺  鑫</t>
  </si>
  <si>
    <t>21082418</t>
  </si>
  <si>
    <t>第二十四考场</t>
  </si>
  <si>
    <t xml:space="preserve">赵轶楠 </t>
  </si>
  <si>
    <t>21082617</t>
  </si>
  <si>
    <t>第二十六考场</t>
  </si>
  <si>
    <t>17</t>
  </si>
  <si>
    <t>68.3</t>
  </si>
  <si>
    <t>72.8</t>
  </si>
  <si>
    <t>郭  康</t>
  </si>
  <si>
    <t>21081624</t>
  </si>
  <si>
    <t>第十六考场</t>
  </si>
  <si>
    <t>53.2</t>
  </si>
  <si>
    <t>65.7</t>
  </si>
  <si>
    <t>渑池高中语文教师（3101）岗位</t>
  </si>
  <si>
    <t>刘小燕</t>
  </si>
  <si>
    <t>31012915</t>
  </si>
  <si>
    <t>第二十九考场</t>
  </si>
  <si>
    <t>62.1</t>
  </si>
  <si>
    <t>杨  阳</t>
  </si>
  <si>
    <t>31012903</t>
  </si>
  <si>
    <t>03</t>
  </si>
  <si>
    <t>59.4</t>
  </si>
  <si>
    <t>51</t>
  </si>
  <si>
    <t>段静静</t>
  </si>
  <si>
    <t>31012923</t>
  </si>
  <si>
    <t>61.8</t>
  </si>
  <si>
    <t>47</t>
  </si>
  <si>
    <t>李爱云</t>
  </si>
  <si>
    <t>31012904</t>
  </si>
  <si>
    <t>04</t>
  </si>
  <si>
    <t>54.4</t>
  </si>
  <si>
    <t>53</t>
  </si>
  <si>
    <t>白  菁</t>
  </si>
  <si>
    <t>31012917</t>
  </si>
  <si>
    <t>45.1</t>
  </si>
  <si>
    <t>41</t>
  </si>
  <si>
    <t>秦文华</t>
  </si>
  <si>
    <t>31012908</t>
  </si>
  <si>
    <t>57.5</t>
  </si>
  <si>
    <t>渑池高中数学教师（3102）岗位</t>
  </si>
  <si>
    <t>沈雅萍</t>
  </si>
  <si>
    <t>31023004</t>
  </si>
  <si>
    <t>第三十考场</t>
  </si>
  <si>
    <t>43.8</t>
  </si>
  <si>
    <t>72.5</t>
  </si>
  <si>
    <t>车欢欢</t>
  </si>
  <si>
    <t>31023010</t>
  </si>
  <si>
    <t>54.5</t>
  </si>
  <si>
    <t>57</t>
  </si>
  <si>
    <t>王亚芬</t>
  </si>
  <si>
    <t>31023003</t>
  </si>
  <si>
    <t>57.9</t>
  </si>
  <si>
    <t>杨志芳</t>
  </si>
  <si>
    <t>31023015</t>
  </si>
  <si>
    <t>46.5</t>
  </si>
  <si>
    <t>42</t>
  </si>
  <si>
    <t>王丽娜</t>
  </si>
  <si>
    <t>31023007</t>
  </si>
  <si>
    <t>44.6</t>
  </si>
  <si>
    <t>关文智</t>
  </si>
  <si>
    <t>31023009</t>
  </si>
  <si>
    <t>渑池高中英语教师（3103）岗位</t>
  </si>
  <si>
    <t>姚景芳</t>
  </si>
  <si>
    <t>31033127</t>
  </si>
  <si>
    <t>第三十一考场</t>
  </si>
  <si>
    <t>76</t>
  </si>
  <si>
    <t>席志云</t>
  </si>
  <si>
    <t>31033105</t>
  </si>
  <si>
    <t>52.1</t>
  </si>
  <si>
    <t>83.5</t>
  </si>
  <si>
    <t>王芳芳</t>
  </si>
  <si>
    <t>31033101</t>
  </si>
  <si>
    <t>78.5</t>
  </si>
  <si>
    <t>段张莉</t>
  </si>
  <si>
    <t>31033114</t>
  </si>
  <si>
    <t>14</t>
  </si>
  <si>
    <t>55.8</t>
  </si>
  <si>
    <t>76.5</t>
  </si>
  <si>
    <t>马艺敏</t>
  </si>
  <si>
    <t>31033128</t>
  </si>
  <si>
    <t>28</t>
  </si>
  <si>
    <t>51.1</t>
  </si>
  <si>
    <t>80</t>
  </si>
  <si>
    <t>屈江丽</t>
  </si>
  <si>
    <t>31033117</t>
  </si>
  <si>
    <t>59.2</t>
  </si>
  <si>
    <t>渑池高中物理教师（3104）岗位</t>
  </si>
  <si>
    <t>李  晶</t>
  </si>
  <si>
    <t>31043201</t>
  </si>
  <si>
    <t>第三十二考场</t>
  </si>
  <si>
    <t>47.9</t>
  </si>
  <si>
    <t>71</t>
  </si>
  <si>
    <t>姚海平</t>
  </si>
  <si>
    <t>31043207</t>
  </si>
  <si>
    <t>49.3</t>
  </si>
  <si>
    <t>63.5</t>
  </si>
  <si>
    <t>周晶晶</t>
  </si>
  <si>
    <t>31043208</t>
  </si>
  <si>
    <t>49.5</t>
  </si>
  <si>
    <t>张  锐</t>
  </si>
  <si>
    <t>31043206</t>
  </si>
  <si>
    <t>40</t>
  </si>
  <si>
    <t>西中华</t>
  </si>
  <si>
    <t>31043204</t>
  </si>
  <si>
    <t>43.1</t>
  </si>
  <si>
    <t>彭  博</t>
  </si>
  <si>
    <t>31043202</t>
  </si>
  <si>
    <t>46.1</t>
  </si>
  <si>
    <t>50.5</t>
  </si>
  <si>
    <t>渑池高中化学教师（3105）岗位</t>
  </si>
  <si>
    <t>郑倩倩</t>
  </si>
  <si>
    <t>31053312</t>
  </si>
  <si>
    <t>第三十三考场</t>
  </si>
  <si>
    <t>47.8</t>
  </si>
  <si>
    <t>宋迎娟</t>
  </si>
  <si>
    <t>31053316</t>
  </si>
  <si>
    <t>16</t>
  </si>
  <si>
    <t>56.3</t>
  </si>
  <si>
    <t>陈  莹</t>
  </si>
  <si>
    <t>31053310</t>
  </si>
  <si>
    <t>52.4</t>
  </si>
  <si>
    <t>张亚欣</t>
  </si>
  <si>
    <t>31053301</t>
  </si>
  <si>
    <t>43.5</t>
  </si>
  <si>
    <t>刘  慧</t>
  </si>
  <si>
    <t>31053308</t>
  </si>
  <si>
    <t>46.7</t>
  </si>
  <si>
    <t>56</t>
  </si>
  <si>
    <t>李  良</t>
  </si>
  <si>
    <t>31053306</t>
  </si>
  <si>
    <t>61.2</t>
  </si>
  <si>
    <t>渑池高中政治教师（3106）岗位</t>
  </si>
  <si>
    <t>娄  雪</t>
  </si>
  <si>
    <t>31063020</t>
  </si>
  <si>
    <t>20</t>
  </si>
  <si>
    <t>薛  萌</t>
  </si>
  <si>
    <t>31063019</t>
  </si>
  <si>
    <t>周明月</t>
  </si>
  <si>
    <t>31063017</t>
  </si>
  <si>
    <t>45.7</t>
  </si>
  <si>
    <t>渑池高中生物教师（3107）岗位</t>
  </si>
  <si>
    <t>李  瑶</t>
  </si>
  <si>
    <t>31073219</t>
  </si>
  <si>
    <t>巩  欣</t>
  </si>
  <si>
    <t>31073218</t>
  </si>
  <si>
    <t>谭聪敏</t>
  </si>
  <si>
    <t>31073220</t>
  </si>
  <si>
    <t>53.4</t>
  </si>
  <si>
    <t>程  珍</t>
  </si>
  <si>
    <t>31073217</t>
  </si>
  <si>
    <t>43.4</t>
  </si>
  <si>
    <t>58.5</t>
  </si>
  <si>
    <t>杨方方</t>
  </si>
  <si>
    <t>31073216</t>
  </si>
  <si>
    <t>47.5</t>
  </si>
  <si>
    <t>赵  慧</t>
  </si>
  <si>
    <t>31073215</t>
  </si>
  <si>
    <t>49.8</t>
  </si>
  <si>
    <t>渑池高中体育教师（3108）岗位</t>
  </si>
  <si>
    <t>汪  鹏</t>
  </si>
  <si>
    <t>31083401</t>
  </si>
  <si>
    <t>第三十四考场</t>
  </si>
  <si>
    <t>48.3</t>
  </si>
  <si>
    <t>55</t>
  </si>
  <si>
    <t>赵  帅</t>
  </si>
  <si>
    <t>31083411</t>
  </si>
  <si>
    <t>檀亚萍</t>
  </si>
  <si>
    <t>31083410</t>
  </si>
  <si>
    <t>朱超华</t>
  </si>
  <si>
    <t>31083414</t>
  </si>
  <si>
    <t>46</t>
  </si>
  <si>
    <t>李江叶</t>
  </si>
  <si>
    <t>31083420</t>
  </si>
  <si>
    <t>35.9</t>
  </si>
  <si>
    <t>周润琪</t>
  </si>
  <si>
    <t>31083404</t>
  </si>
  <si>
    <t>44.2</t>
  </si>
  <si>
    <t>40.5</t>
  </si>
  <si>
    <t>渑池二高语文教师（4201）岗位</t>
  </si>
  <si>
    <t>甄国珍</t>
  </si>
  <si>
    <t>42013323</t>
  </si>
  <si>
    <t>47.7</t>
  </si>
  <si>
    <t>范丹丹</t>
  </si>
  <si>
    <t>42013317</t>
  </si>
  <si>
    <t>56.9</t>
  </si>
  <si>
    <t>吕赤阳</t>
  </si>
  <si>
    <t>42013326</t>
  </si>
  <si>
    <t>48.9</t>
  </si>
  <si>
    <t>45</t>
  </si>
  <si>
    <t>渑池二高英语教师（4202）岗位</t>
  </si>
  <si>
    <t>张萌萌</t>
  </si>
  <si>
    <t>42023526</t>
  </si>
  <si>
    <t>第三十五考场</t>
  </si>
  <si>
    <t>77.5</t>
  </si>
  <si>
    <t>蔡苗苗</t>
  </si>
  <si>
    <t>42023508</t>
  </si>
  <si>
    <t>60.3</t>
  </si>
  <si>
    <t>王甜甜</t>
  </si>
  <si>
    <t>42023519</t>
  </si>
  <si>
    <t>78</t>
  </si>
  <si>
    <t>水欣琪</t>
  </si>
  <si>
    <t>42023511</t>
  </si>
  <si>
    <t>张  润</t>
  </si>
  <si>
    <t>42023521</t>
  </si>
  <si>
    <t>74</t>
  </si>
  <si>
    <t>史亚静</t>
  </si>
  <si>
    <t>42023513</t>
  </si>
  <si>
    <t>65.5</t>
  </si>
  <si>
    <t>渑池高中物理教师（4203）岗位</t>
  </si>
  <si>
    <t>上官慧</t>
  </si>
  <si>
    <t>42033210</t>
  </si>
  <si>
    <t>38.8</t>
  </si>
  <si>
    <t>左  欣</t>
  </si>
  <si>
    <t>42033211</t>
  </si>
  <si>
    <t>40.8</t>
  </si>
  <si>
    <t>石靖琦</t>
  </si>
  <si>
    <t>42033212</t>
  </si>
  <si>
    <t>31.4</t>
  </si>
  <si>
    <t>渑池二高生物教师（4204）岗位</t>
  </si>
  <si>
    <t>陈建斌</t>
  </si>
  <si>
    <t>42043224</t>
  </si>
  <si>
    <t>49.2</t>
  </si>
  <si>
    <t>霍冉冉</t>
  </si>
  <si>
    <t>42043226</t>
  </si>
  <si>
    <t>56.1</t>
  </si>
  <si>
    <t>41.5</t>
  </si>
  <si>
    <t>董鸿莉</t>
  </si>
  <si>
    <t>42043222</t>
  </si>
  <si>
    <t>50.6</t>
  </si>
  <si>
    <t>渑池二高地理教师（4205）岗位</t>
  </si>
  <si>
    <t>高  苗</t>
  </si>
  <si>
    <t>42053026</t>
  </si>
  <si>
    <t>68.5</t>
  </si>
  <si>
    <t>王  丽</t>
  </si>
  <si>
    <t>42053025</t>
  </si>
  <si>
    <t>刘涧清</t>
  </si>
  <si>
    <t>42053022</t>
  </si>
  <si>
    <t>49.1</t>
  </si>
  <si>
    <t>尚德幼儿园教师（5101）岗位</t>
  </si>
  <si>
    <t>景  星</t>
  </si>
  <si>
    <t>51013725</t>
  </si>
  <si>
    <t>第三十七考场</t>
  </si>
  <si>
    <t>张  怡</t>
  </si>
  <si>
    <t>51013706</t>
  </si>
  <si>
    <t>60.9</t>
  </si>
  <si>
    <t>陈亚楠</t>
  </si>
  <si>
    <t>51013704</t>
  </si>
  <si>
    <t>42.9</t>
  </si>
  <si>
    <t>周  琳</t>
  </si>
  <si>
    <t>51013822</t>
  </si>
  <si>
    <t>第三十八考场</t>
  </si>
  <si>
    <t>49.9</t>
  </si>
  <si>
    <t>王  珍</t>
  </si>
  <si>
    <t>51013803</t>
  </si>
  <si>
    <t>52.6</t>
  </si>
  <si>
    <t>54</t>
  </si>
  <si>
    <t>李凯乐</t>
  </si>
  <si>
    <t>51013629</t>
  </si>
  <si>
    <t>第三十六考场</t>
  </si>
  <si>
    <t>55.2</t>
  </si>
  <si>
    <t>张蒙蒙</t>
  </si>
  <si>
    <t>51014024</t>
  </si>
  <si>
    <t>第四十考场</t>
  </si>
  <si>
    <t>45.5</t>
  </si>
  <si>
    <t>崔凯丽</t>
  </si>
  <si>
    <t>51013820</t>
  </si>
  <si>
    <t>51.2</t>
  </si>
  <si>
    <t>曹  瑜</t>
  </si>
  <si>
    <t>51013824</t>
  </si>
  <si>
    <t>46.8</t>
  </si>
  <si>
    <t>段利花</t>
  </si>
  <si>
    <t>51013918</t>
  </si>
  <si>
    <t>第三十九考场</t>
  </si>
  <si>
    <t>46.9</t>
  </si>
  <si>
    <t>杨靖芬</t>
  </si>
  <si>
    <t>51013622</t>
  </si>
  <si>
    <t>上官凤</t>
  </si>
  <si>
    <t>51013821</t>
  </si>
  <si>
    <t>43.6</t>
  </si>
  <si>
    <t>王  明</t>
  </si>
  <si>
    <t>51014002</t>
  </si>
  <si>
    <t>51.6</t>
  </si>
  <si>
    <t>43</t>
  </si>
  <si>
    <t>孟  榕</t>
  </si>
  <si>
    <t>51013722</t>
  </si>
  <si>
    <t>47.4</t>
  </si>
  <si>
    <t>姚  楠</t>
  </si>
  <si>
    <t>51013608</t>
  </si>
  <si>
    <t>45.3</t>
  </si>
  <si>
    <t>48.5</t>
  </si>
  <si>
    <t>张关键</t>
  </si>
  <si>
    <t>51013721</t>
  </si>
  <si>
    <t>46.6</t>
  </si>
  <si>
    <t>刘雪松</t>
  </si>
  <si>
    <t>51013802</t>
  </si>
  <si>
    <t>39.6</t>
  </si>
  <si>
    <t>吴  娟</t>
  </si>
  <si>
    <t>51013615</t>
  </si>
  <si>
    <t>41.3</t>
  </si>
  <si>
    <t>董  瑶</t>
  </si>
  <si>
    <t>51013606</t>
  </si>
  <si>
    <t>49</t>
  </si>
  <si>
    <t>刘  瑜</t>
  </si>
  <si>
    <t>51013626</t>
  </si>
  <si>
    <t>43.9</t>
  </si>
  <si>
    <t>48</t>
  </si>
  <si>
    <t>张明星</t>
  </si>
  <si>
    <t>51013619</t>
  </si>
  <si>
    <t>37.3</t>
  </si>
  <si>
    <t>王  静</t>
  </si>
  <si>
    <t>51013618</t>
  </si>
  <si>
    <t>仝天娣</t>
  </si>
  <si>
    <t>51014005</t>
  </si>
  <si>
    <t>李国霞</t>
  </si>
  <si>
    <t>51013723</t>
  </si>
  <si>
    <t>41.8</t>
  </si>
  <si>
    <t>范冬冬</t>
  </si>
  <si>
    <t>51014001</t>
  </si>
  <si>
    <t>席丹丹</t>
  </si>
  <si>
    <t>51013620</t>
  </si>
  <si>
    <t>41.6</t>
  </si>
  <si>
    <t>裴霏艺</t>
  </si>
  <si>
    <t>51013810</t>
  </si>
  <si>
    <t>38.4</t>
  </si>
  <si>
    <t>50</t>
  </si>
  <si>
    <t>陈楠楠</t>
  </si>
  <si>
    <t>51014003</t>
  </si>
  <si>
    <t>42.5</t>
  </si>
  <si>
    <t>王韶华</t>
  </si>
  <si>
    <t>51013825</t>
  </si>
  <si>
    <t>42.2</t>
  </si>
  <si>
    <t>张  慧</t>
  </si>
  <si>
    <t>51013621</t>
  </si>
  <si>
    <t>39.4</t>
  </si>
  <si>
    <t>赵静静</t>
  </si>
  <si>
    <t>51013705</t>
  </si>
  <si>
    <t>48.4</t>
  </si>
  <si>
    <t>39</t>
  </si>
  <si>
    <t>南村乡中心学校语文教师（6101）岗位</t>
  </si>
  <si>
    <t>李  君</t>
  </si>
  <si>
    <t>61014204</t>
  </si>
  <si>
    <t>第四十二考场</t>
  </si>
  <si>
    <t>王毛毛</t>
  </si>
  <si>
    <t>61014202</t>
  </si>
  <si>
    <t>52.7</t>
  </si>
  <si>
    <t>荆莉莎</t>
  </si>
  <si>
    <t>61014103</t>
  </si>
  <si>
    <t>第四十一考场</t>
  </si>
  <si>
    <t>孙  娜</t>
  </si>
  <si>
    <t>61014115</t>
  </si>
  <si>
    <t>赵  静</t>
  </si>
  <si>
    <t>61014122</t>
  </si>
  <si>
    <t>48.1</t>
  </si>
  <si>
    <t>李乐佳</t>
  </si>
  <si>
    <t>61014101</t>
  </si>
  <si>
    <t>南村乡中心学校数学教师（6102）岗位</t>
  </si>
  <si>
    <t>赵欢欢</t>
  </si>
  <si>
    <t>61025004</t>
  </si>
  <si>
    <t>第五十考场</t>
  </si>
  <si>
    <t>61025008</t>
  </si>
  <si>
    <t>62</t>
  </si>
  <si>
    <t>崔晓晓</t>
  </si>
  <si>
    <t>61025002</t>
  </si>
  <si>
    <t>47.3</t>
  </si>
  <si>
    <t>段村乡中心学校语文教师（6103）岗位</t>
  </si>
  <si>
    <t>左  梦</t>
  </si>
  <si>
    <t>61034217</t>
  </si>
  <si>
    <t>63.7</t>
  </si>
  <si>
    <t>王  雪</t>
  </si>
  <si>
    <t>61034219</t>
  </si>
  <si>
    <t>吴  飞</t>
  </si>
  <si>
    <t>61034230</t>
  </si>
  <si>
    <t>30</t>
  </si>
  <si>
    <t>段村乡中心学校数学教师（6104）岗位</t>
  </si>
  <si>
    <t>杨少玲</t>
  </si>
  <si>
    <t>61045101</t>
  </si>
  <si>
    <t>第五十一考场</t>
  </si>
  <si>
    <t>董艳丽</t>
  </si>
  <si>
    <t>61045107</t>
  </si>
  <si>
    <t>张  育</t>
  </si>
  <si>
    <t>61045103</t>
  </si>
  <si>
    <t>仁村乡中心学校语文教师（6105）岗位</t>
  </si>
  <si>
    <t>李玉贝</t>
  </si>
  <si>
    <t>61054312</t>
  </si>
  <si>
    <t>第四十三考场</t>
  </si>
  <si>
    <t>徐 倩</t>
  </si>
  <si>
    <t>61054311</t>
  </si>
  <si>
    <t>57.1</t>
  </si>
  <si>
    <t>衡 帆</t>
  </si>
  <si>
    <t>61054313</t>
  </si>
  <si>
    <t>仁村乡中心学校数学教师（6106）岗位</t>
  </si>
  <si>
    <t>李罗娜</t>
  </si>
  <si>
    <t>61065115</t>
  </si>
  <si>
    <t>50.8</t>
  </si>
  <si>
    <t>董 双</t>
  </si>
  <si>
    <t>61065128</t>
  </si>
  <si>
    <t>王 娟</t>
  </si>
  <si>
    <t>61065116</t>
  </si>
  <si>
    <t>67</t>
  </si>
  <si>
    <t>洪阳镇中心学校语文教师（6107）岗位</t>
  </si>
  <si>
    <t>姬新娟</t>
  </si>
  <si>
    <t>61074503</t>
  </si>
  <si>
    <t>第四十五考场</t>
  </si>
  <si>
    <t>59.9</t>
  </si>
  <si>
    <t>姚 莉</t>
  </si>
  <si>
    <t>61074529</t>
  </si>
  <si>
    <t>张琳琳</t>
  </si>
  <si>
    <t>61074602</t>
  </si>
  <si>
    <t>第四十六考场</t>
  </si>
  <si>
    <t>赵 巧</t>
  </si>
  <si>
    <t>61074621</t>
  </si>
  <si>
    <t>杨 祯</t>
  </si>
  <si>
    <t>61074612</t>
  </si>
  <si>
    <t>李瑞红</t>
  </si>
  <si>
    <t>61074518</t>
  </si>
  <si>
    <t>洪阳镇中心学校数学教师（6108）岗位</t>
  </si>
  <si>
    <t>张青青</t>
  </si>
  <si>
    <t>61085211</t>
  </si>
  <si>
    <t>第五十二考场</t>
  </si>
  <si>
    <t>73</t>
  </si>
  <si>
    <t>郭媛媛</t>
  </si>
  <si>
    <t>61085219</t>
  </si>
  <si>
    <t>63.2</t>
  </si>
  <si>
    <t>74.5</t>
  </si>
  <si>
    <t>崔慧明</t>
  </si>
  <si>
    <t>61085225</t>
  </si>
  <si>
    <t>58.8</t>
  </si>
  <si>
    <t>刘会艳</t>
  </si>
  <si>
    <t>61085303</t>
  </si>
  <si>
    <t>第五十三考场</t>
  </si>
  <si>
    <t>54.2</t>
  </si>
  <si>
    <t>赵 丹</t>
  </si>
  <si>
    <t>61085206</t>
  </si>
  <si>
    <t>李 远</t>
  </si>
  <si>
    <t>61085302</t>
  </si>
  <si>
    <t>天池镇中心学校语文教师（6109）岗位</t>
  </si>
  <si>
    <t>白 雪</t>
  </si>
  <si>
    <t>61094819</t>
  </si>
  <si>
    <t>第四十八考场</t>
  </si>
  <si>
    <t>58</t>
  </si>
  <si>
    <t>席丽飞</t>
  </si>
  <si>
    <t>61094717</t>
  </si>
  <si>
    <t>第四十七考场</t>
  </si>
  <si>
    <t>65.1</t>
  </si>
  <si>
    <t>姚风仪</t>
  </si>
  <si>
    <t>61094718</t>
  </si>
  <si>
    <t>贾双翠</t>
  </si>
  <si>
    <t>61094722</t>
  </si>
  <si>
    <t>张旦旦</t>
  </si>
  <si>
    <t>61094727</t>
  </si>
  <si>
    <t>李梦丽</t>
  </si>
  <si>
    <t>61094818</t>
  </si>
  <si>
    <t>天池镇中心学校数学教师（6110）岗位</t>
  </si>
  <si>
    <t>李 娟</t>
  </si>
  <si>
    <t>61105427</t>
  </si>
  <si>
    <t>第五十四考场</t>
  </si>
  <si>
    <t>58.7</t>
  </si>
  <si>
    <t>王 一</t>
  </si>
  <si>
    <t>61105429</t>
  </si>
  <si>
    <t>赵凤珍</t>
  </si>
  <si>
    <t>61105409</t>
  </si>
  <si>
    <t>80.5</t>
  </si>
  <si>
    <t>张海燕</t>
  </si>
  <si>
    <t>61105402</t>
  </si>
  <si>
    <t>77</t>
  </si>
  <si>
    <t>杨玉娟</t>
  </si>
  <si>
    <t>61105416</t>
  </si>
  <si>
    <t>闫程程</t>
  </si>
  <si>
    <t>61105424</t>
  </si>
  <si>
    <t>果园乡中心学校语文教师（6111）岗位</t>
  </si>
  <si>
    <t>荆晖敏</t>
  </si>
  <si>
    <t>61114409</t>
  </si>
  <si>
    <t>第四十四考场</t>
  </si>
  <si>
    <t>李 鹏</t>
  </si>
  <si>
    <t>61114418</t>
  </si>
  <si>
    <t xml:space="preserve"> 杨 娜</t>
  </si>
  <si>
    <t>61114321</t>
  </si>
  <si>
    <t>果园乡中心学校数学教师（6112）岗位</t>
  </si>
  <si>
    <t>姚青青</t>
  </si>
  <si>
    <t>61125016</t>
  </si>
  <si>
    <t>马渝晓</t>
  </si>
  <si>
    <t>61125018</t>
  </si>
  <si>
    <t>郭秀敏</t>
  </si>
  <si>
    <t>61125011</t>
  </si>
  <si>
    <t>张 丹</t>
  </si>
  <si>
    <t>61125030</t>
  </si>
  <si>
    <t>46.4</t>
  </si>
  <si>
    <t>75.5</t>
  </si>
  <si>
    <t>坡头乡中心学校语文教师（6113）岗位</t>
  </si>
  <si>
    <t>董晨晨</t>
  </si>
  <si>
    <t>61134915</t>
  </si>
  <si>
    <t>第四十九考场</t>
  </si>
  <si>
    <t>62.8</t>
  </si>
  <si>
    <t>车 欢</t>
  </si>
  <si>
    <t>61134911</t>
  </si>
  <si>
    <t>姚 洁</t>
  </si>
  <si>
    <t>61134905</t>
  </si>
  <si>
    <t>坡头乡中心学校数学教师（6114）岗位</t>
  </si>
  <si>
    <t>杨 青</t>
  </si>
  <si>
    <t>61145329</t>
  </si>
  <si>
    <t>王芬芬</t>
  </si>
  <si>
    <t>61145318</t>
  </si>
  <si>
    <t>66.4</t>
  </si>
  <si>
    <t>侯佳佳</t>
  </si>
  <si>
    <t>61145328</t>
  </si>
  <si>
    <t>52.8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</si>
</sst>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338"/>
  <sheetViews>
    <sheetView tabSelected="1" workbookViewId="0" topLeftCell="A329">
      <selection activeCell="C103" sqref="C103:C104"/>
    </sheetView>
  </sheetViews>
  <sheetFormatPr defaultColWidth="9.33203125" defaultRowHeight="11.25"/>
  <cols>
    <col min="1" max="1" width="13.16015625" style="2" customWidth="1"/>
    <col min="2" max="2" width="6.5" style="2" customWidth="1"/>
    <col min="3" max="3" width="13.33203125" style="3" customWidth="1"/>
    <col min="4" max="4" width="17.5" style="2" customWidth="1"/>
    <col min="5" max="5" width="6.5" style="3" customWidth="1"/>
    <col min="6" max="6" width="8" style="4" customWidth="1"/>
    <col min="7" max="7" width="9.16015625" style="4" customWidth="1"/>
    <col min="8" max="8" width="7.83203125" style="4" customWidth="1"/>
    <col min="9" max="9" width="9.5" style="4" customWidth="1"/>
    <col min="10" max="10" width="5.66015625" style="5" customWidth="1"/>
    <col min="11" max="11" width="9.83203125" style="6" customWidth="1"/>
    <col min="12" max="12" width="6.83203125" style="2" customWidth="1"/>
    <col min="13" max="213" width="9.33203125" style="2" customWidth="1"/>
  </cols>
  <sheetData>
    <row r="1" spans="1:12" ht="4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8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10" t="s">
        <v>8</v>
      </c>
      <c r="I3" s="10"/>
      <c r="J3" s="24" t="s">
        <v>9</v>
      </c>
      <c r="K3" s="10" t="s">
        <v>10</v>
      </c>
      <c r="L3" s="18" t="s">
        <v>11</v>
      </c>
    </row>
    <row r="4" spans="1:12" ht="31.5" customHeight="1">
      <c r="A4" s="9"/>
      <c r="B4" s="9"/>
      <c r="C4" s="9"/>
      <c r="D4" s="9"/>
      <c r="E4" s="9"/>
      <c r="F4" s="10" t="s">
        <v>12</v>
      </c>
      <c r="G4" s="10" t="s">
        <v>13</v>
      </c>
      <c r="H4" s="10" t="s">
        <v>12</v>
      </c>
      <c r="I4" s="10" t="s">
        <v>13</v>
      </c>
      <c r="J4" s="24"/>
      <c r="K4" s="25"/>
      <c r="L4" s="18"/>
    </row>
    <row r="5" spans="1:12" ht="24" customHeight="1">
      <c r="A5" s="11" t="s">
        <v>14</v>
      </c>
      <c r="B5" s="11" t="s">
        <v>15</v>
      </c>
      <c r="C5" s="12" t="s">
        <v>16</v>
      </c>
      <c r="D5" s="13" t="s">
        <v>17</v>
      </c>
      <c r="E5" s="12" t="s">
        <v>18</v>
      </c>
      <c r="F5" s="14" t="s">
        <v>19</v>
      </c>
      <c r="G5" s="15">
        <f aca="true" t="shared" si="0" ref="G5:G10">F5/2</f>
        <v>30.75</v>
      </c>
      <c r="H5" s="14" t="s">
        <v>20</v>
      </c>
      <c r="I5" s="14">
        <f aca="true" t="shared" si="1" ref="I5:I10">H5/2</f>
        <v>35.7</v>
      </c>
      <c r="J5" s="26"/>
      <c r="K5" s="27">
        <f aca="true" t="shared" si="2" ref="K5:K10">G5+I5+J5</f>
        <v>66.45</v>
      </c>
      <c r="L5" s="13">
        <f aca="true" t="shared" si="3" ref="L5:L10">RANK(K5,$K$5:$K$10,0)</f>
        <v>1</v>
      </c>
    </row>
    <row r="6" spans="1:12" ht="24" customHeight="1">
      <c r="A6" s="16" t="s">
        <v>21</v>
      </c>
      <c r="B6" s="16" t="s">
        <v>15</v>
      </c>
      <c r="C6" s="17" t="s">
        <v>22</v>
      </c>
      <c r="D6" s="18" t="s">
        <v>17</v>
      </c>
      <c r="E6" s="17" t="s">
        <v>23</v>
      </c>
      <c r="F6" s="10" t="s">
        <v>24</v>
      </c>
      <c r="G6" s="19">
        <f t="shared" si="0"/>
        <v>30.5</v>
      </c>
      <c r="H6" s="10" t="s">
        <v>25</v>
      </c>
      <c r="I6" s="10">
        <f t="shared" si="1"/>
        <v>34.7</v>
      </c>
      <c r="J6" s="24"/>
      <c r="K6" s="25">
        <f t="shared" si="2"/>
        <v>65.2</v>
      </c>
      <c r="L6" s="18">
        <f t="shared" si="3"/>
        <v>2</v>
      </c>
    </row>
    <row r="7" spans="1:12" ht="24" customHeight="1">
      <c r="A7" s="16" t="s">
        <v>26</v>
      </c>
      <c r="B7" s="16" t="s">
        <v>27</v>
      </c>
      <c r="C7" s="17" t="s">
        <v>28</v>
      </c>
      <c r="D7" s="18" t="s">
        <v>17</v>
      </c>
      <c r="E7" s="17" t="s">
        <v>29</v>
      </c>
      <c r="F7" s="10" t="s">
        <v>30</v>
      </c>
      <c r="G7" s="19">
        <f t="shared" si="0"/>
        <v>30.55</v>
      </c>
      <c r="H7" s="10" t="s">
        <v>31</v>
      </c>
      <c r="I7" s="10">
        <f t="shared" si="1"/>
        <v>33.35</v>
      </c>
      <c r="J7" s="24"/>
      <c r="K7" s="25">
        <f t="shared" si="2"/>
        <v>63.900000000000006</v>
      </c>
      <c r="L7" s="18">
        <f t="shared" si="3"/>
        <v>3</v>
      </c>
    </row>
    <row r="8" spans="1:12" ht="24" customHeight="1">
      <c r="A8" s="16" t="s">
        <v>32</v>
      </c>
      <c r="B8" s="16" t="s">
        <v>27</v>
      </c>
      <c r="C8" s="17" t="s">
        <v>33</v>
      </c>
      <c r="D8" s="18" t="s">
        <v>17</v>
      </c>
      <c r="E8" s="17" t="s">
        <v>34</v>
      </c>
      <c r="F8" s="10" t="s">
        <v>35</v>
      </c>
      <c r="G8" s="19">
        <f t="shared" si="0"/>
        <v>28.8</v>
      </c>
      <c r="H8" s="10" t="s">
        <v>36</v>
      </c>
      <c r="I8" s="10">
        <f t="shared" si="1"/>
        <v>34.75</v>
      </c>
      <c r="J8" s="24"/>
      <c r="K8" s="25">
        <f t="shared" si="2"/>
        <v>63.55</v>
      </c>
      <c r="L8" s="18">
        <f t="shared" si="3"/>
        <v>4</v>
      </c>
    </row>
    <row r="9" spans="1:12" ht="24" customHeight="1">
      <c r="A9" s="16" t="s">
        <v>37</v>
      </c>
      <c r="B9" s="16" t="s">
        <v>27</v>
      </c>
      <c r="C9" s="17" t="s">
        <v>38</v>
      </c>
      <c r="D9" s="18" t="s">
        <v>17</v>
      </c>
      <c r="E9" s="17" t="s">
        <v>39</v>
      </c>
      <c r="F9" s="10" t="s">
        <v>40</v>
      </c>
      <c r="G9" s="19">
        <f t="shared" si="0"/>
        <v>27.45</v>
      </c>
      <c r="H9" s="10" t="s">
        <v>41</v>
      </c>
      <c r="I9" s="10">
        <f t="shared" si="1"/>
        <v>35.9</v>
      </c>
      <c r="J9" s="24"/>
      <c r="K9" s="25">
        <f t="shared" si="2"/>
        <v>63.349999999999994</v>
      </c>
      <c r="L9" s="18">
        <f t="shared" si="3"/>
        <v>5</v>
      </c>
    </row>
    <row r="10" spans="1:12" ht="24" customHeight="1">
      <c r="A10" s="16" t="s">
        <v>42</v>
      </c>
      <c r="B10" s="16" t="s">
        <v>15</v>
      </c>
      <c r="C10" s="17" t="s">
        <v>43</v>
      </c>
      <c r="D10" s="18" t="s">
        <v>17</v>
      </c>
      <c r="E10" s="17" t="s">
        <v>44</v>
      </c>
      <c r="F10" s="10" t="s">
        <v>45</v>
      </c>
      <c r="G10" s="19">
        <f t="shared" si="0"/>
        <v>26.65</v>
      </c>
      <c r="H10" s="10" t="s">
        <v>46</v>
      </c>
      <c r="I10" s="10">
        <f t="shared" si="1"/>
        <v>36</v>
      </c>
      <c r="J10" s="24"/>
      <c r="K10" s="25">
        <f t="shared" si="2"/>
        <v>62.65</v>
      </c>
      <c r="L10" s="18">
        <f t="shared" si="3"/>
        <v>6</v>
      </c>
    </row>
    <row r="11" spans="1:12" ht="26.25" customHeight="1">
      <c r="A11" s="20"/>
      <c r="B11" s="20"/>
      <c r="C11" s="21"/>
      <c r="D11" s="22"/>
      <c r="E11" s="21"/>
      <c r="F11" s="23"/>
      <c r="G11" s="23"/>
      <c r="H11" s="23"/>
      <c r="I11" s="23"/>
      <c r="J11" s="28"/>
      <c r="K11" s="29"/>
      <c r="L11" s="22"/>
    </row>
    <row r="12" spans="1:12" ht="38.25" customHeight="1">
      <c r="A12" s="8" t="s">
        <v>47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1" customHeight="1">
      <c r="A13" s="9" t="s">
        <v>2</v>
      </c>
      <c r="B13" s="9" t="s">
        <v>3</v>
      </c>
      <c r="C13" s="9" t="s">
        <v>4</v>
      </c>
      <c r="D13" s="9" t="s">
        <v>5</v>
      </c>
      <c r="E13" s="9" t="s">
        <v>6</v>
      </c>
      <c r="F13" s="10" t="s">
        <v>7</v>
      </c>
      <c r="G13" s="10"/>
      <c r="H13" s="10" t="s">
        <v>8</v>
      </c>
      <c r="I13" s="10"/>
      <c r="J13" s="24" t="s">
        <v>9</v>
      </c>
      <c r="K13" s="10" t="s">
        <v>10</v>
      </c>
      <c r="L13" s="18" t="s">
        <v>11</v>
      </c>
    </row>
    <row r="14" spans="1:12" ht="31.5" customHeight="1">
      <c r="A14" s="9"/>
      <c r="B14" s="9"/>
      <c r="C14" s="9"/>
      <c r="D14" s="9"/>
      <c r="E14" s="9"/>
      <c r="F14" s="10" t="s">
        <v>12</v>
      </c>
      <c r="G14" s="10" t="s">
        <v>13</v>
      </c>
      <c r="H14" s="10" t="s">
        <v>12</v>
      </c>
      <c r="I14" s="10" t="s">
        <v>13</v>
      </c>
      <c r="J14" s="24"/>
      <c r="K14" s="25"/>
      <c r="L14" s="18"/>
    </row>
    <row r="15" spans="1:12" ht="24" customHeight="1">
      <c r="A15" s="16" t="s">
        <v>48</v>
      </c>
      <c r="B15" s="16" t="s">
        <v>15</v>
      </c>
      <c r="C15" s="17" t="s">
        <v>49</v>
      </c>
      <c r="D15" s="18" t="s">
        <v>50</v>
      </c>
      <c r="E15" s="17" t="s">
        <v>51</v>
      </c>
      <c r="F15" s="10" t="s">
        <v>52</v>
      </c>
      <c r="G15" s="19">
        <f aca="true" t="shared" si="4" ref="G15:G17">F15/2</f>
        <v>29.5</v>
      </c>
      <c r="H15" s="10" t="s">
        <v>53</v>
      </c>
      <c r="I15" s="10">
        <f aca="true" t="shared" si="5" ref="I15:I17">H15/2</f>
        <v>34.05</v>
      </c>
      <c r="J15" s="24"/>
      <c r="K15" s="25">
        <f aca="true" t="shared" si="6" ref="K15:K17">G15+I15+J15</f>
        <v>63.55</v>
      </c>
      <c r="L15" s="18">
        <f aca="true" t="shared" si="7" ref="L15:L17">RANK(K15,$K$15:$K$17,0)</f>
        <v>1</v>
      </c>
    </row>
    <row r="16" spans="1:12" ht="24" customHeight="1">
      <c r="A16" s="16" t="s">
        <v>54</v>
      </c>
      <c r="B16" s="16" t="s">
        <v>15</v>
      </c>
      <c r="C16" s="17" t="s">
        <v>55</v>
      </c>
      <c r="D16" s="18" t="s">
        <v>50</v>
      </c>
      <c r="E16" s="17" t="s">
        <v>56</v>
      </c>
      <c r="F16" s="10" t="s">
        <v>57</v>
      </c>
      <c r="G16" s="19">
        <f t="shared" si="4"/>
        <v>31.1</v>
      </c>
      <c r="H16" s="10" t="s">
        <v>58</v>
      </c>
      <c r="I16" s="10">
        <f t="shared" si="5"/>
        <v>31.9</v>
      </c>
      <c r="J16" s="24"/>
      <c r="K16" s="25">
        <f t="shared" si="6"/>
        <v>63</v>
      </c>
      <c r="L16" s="18">
        <f t="shared" si="7"/>
        <v>2</v>
      </c>
    </row>
    <row r="17" spans="1:12" ht="24" customHeight="1">
      <c r="A17" s="16" t="s">
        <v>59</v>
      </c>
      <c r="B17" s="16" t="s">
        <v>15</v>
      </c>
      <c r="C17" s="17" t="s">
        <v>60</v>
      </c>
      <c r="D17" s="18" t="s">
        <v>50</v>
      </c>
      <c r="E17" s="17" t="s">
        <v>61</v>
      </c>
      <c r="F17" s="10" t="s">
        <v>62</v>
      </c>
      <c r="G17" s="19">
        <f t="shared" si="4"/>
        <v>27.4</v>
      </c>
      <c r="H17" s="10" t="s">
        <v>63</v>
      </c>
      <c r="I17" s="10">
        <f t="shared" si="5"/>
        <v>35.05</v>
      </c>
      <c r="J17" s="24"/>
      <c r="K17" s="25">
        <f t="shared" si="6"/>
        <v>62.449999999999996</v>
      </c>
      <c r="L17" s="18">
        <f t="shared" si="7"/>
        <v>3</v>
      </c>
    </row>
    <row r="18" spans="1:12" ht="24.75" customHeight="1">
      <c r="A18" s="20"/>
      <c r="B18" s="20"/>
      <c r="C18" s="21"/>
      <c r="D18" s="22"/>
      <c r="E18" s="21"/>
      <c r="F18" s="23"/>
      <c r="G18" s="23"/>
      <c r="H18" s="23"/>
      <c r="I18" s="23"/>
      <c r="J18" s="28"/>
      <c r="K18" s="29"/>
      <c r="L18" s="22"/>
    </row>
    <row r="19" spans="1:12" ht="38.25" customHeight="1">
      <c r="A19" s="8" t="s">
        <v>64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1" customHeight="1">
      <c r="A20" s="9" t="s">
        <v>2</v>
      </c>
      <c r="B20" s="9" t="s">
        <v>3</v>
      </c>
      <c r="C20" s="9" t="s">
        <v>4</v>
      </c>
      <c r="D20" s="9" t="s">
        <v>5</v>
      </c>
      <c r="E20" s="9" t="s">
        <v>6</v>
      </c>
      <c r="F20" s="10" t="s">
        <v>7</v>
      </c>
      <c r="G20" s="10"/>
      <c r="H20" s="10" t="s">
        <v>8</v>
      </c>
      <c r="I20" s="10"/>
      <c r="J20" s="24" t="s">
        <v>9</v>
      </c>
      <c r="K20" s="10" t="s">
        <v>10</v>
      </c>
      <c r="L20" s="18" t="s">
        <v>11</v>
      </c>
    </row>
    <row r="21" spans="1:12" ht="31.5" customHeight="1">
      <c r="A21" s="9"/>
      <c r="B21" s="9"/>
      <c r="C21" s="9"/>
      <c r="D21" s="9"/>
      <c r="E21" s="9"/>
      <c r="F21" s="10" t="s">
        <v>12</v>
      </c>
      <c r="G21" s="10" t="s">
        <v>13</v>
      </c>
      <c r="H21" s="10" t="s">
        <v>12</v>
      </c>
      <c r="I21" s="10" t="s">
        <v>13</v>
      </c>
      <c r="J21" s="24"/>
      <c r="K21" s="25"/>
      <c r="L21" s="18"/>
    </row>
    <row r="22" spans="1:12" ht="24" customHeight="1">
      <c r="A22" s="16" t="s">
        <v>65</v>
      </c>
      <c r="B22" s="16" t="s">
        <v>27</v>
      </c>
      <c r="C22" s="17" t="s">
        <v>66</v>
      </c>
      <c r="D22" s="18" t="s">
        <v>67</v>
      </c>
      <c r="E22" s="17" t="s">
        <v>68</v>
      </c>
      <c r="F22" s="10" t="s">
        <v>69</v>
      </c>
      <c r="G22" s="19">
        <f aca="true" t="shared" si="8" ref="G22:G27">F22/2</f>
        <v>28.35</v>
      </c>
      <c r="H22" s="10" t="s">
        <v>70</v>
      </c>
      <c r="I22" s="10">
        <f aca="true" t="shared" si="9" ref="I22:I27">H22/2</f>
        <v>28.7</v>
      </c>
      <c r="J22" s="24">
        <v>10</v>
      </c>
      <c r="K22" s="25">
        <f aca="true" t="shared" si="10" ref="K22:K27">G22+I22+J22</f>
        <v>67.05</v>
      </c>
      <c r="L22" s="18">
        <f aca="true" t="shared" si="11" ref="L22:L27">RANK(K22,$K$22:$K$27,0)</f>
        <v>1</v>
      </c>
    </row>
    <row r="23" spans="1:12" ht="24" customHeight="1">
      <c r="A23" s="16" t="s">
        <v>71</v>
      </c>
      <c r="B23" s="16" t="s">
        <v>27</v>
      </c>
      <c r="C23" s="17" t="s">
        <v>72</v>
      </c>
      <c r="D23" s="18" t="s">
        <v>67</v>
      </c>
      <c r="E23" s="17" t="s">
        <v>18</v>
      </c>
      <c r="F23" s="10" t="s">
        <v>73</v>
      </c>
      <c r="G23" s="19">
        <f t="shared" si="8"/>
        <v>27.55</v>
      </c>
      <c r="H23" s="10" t="s">
        <v>74</v>
      </c>
      <c r="I23" s="10">
        <f t="shared" si="9"/>
        <v>37.1</v>
      </c>
      <c r="J23" s="24"/>
      <c r="K23" s="25">
        <f t="shared" si="10"/>
        <v>64.65</v>
      </c>
      <c r="L23" s="18">
        <f t="shared" si="11"/>
        <v>2</v>
      </c>
    </row>
    <row r="24" spans="1:12" ht="24" customHeight="1">
      <c r="A24" s="16" t="s">
        <v>75</v>
      </c>
      <c r="B24" s="16" t="s">
        <v>15</v>
      </c>
      <c r="C24" s="17" t="s">
        <v>76</v>
      </c>
      <c r="D24" s="18" t="s">
        <v>77</v>
      </c>
      <c r="E24" s="17" t="s">
        <v>68</v>
      </c>
      <c r="F24" s="10" t="s">
        <v>78</v>
      </c>
      <c r="G24" s="19">
        <f t="shared" si="8"/>
        <v>29.3</v>
      </c>
      <c r="H24" s="10" t="s">
        <v>79</v>
      </c>
      <c r="I24" s="10">
        <f t="shared" si="9"/>
        <v>34</v>
      </c>
      <c r="J24" s="24"/>
      <c r="K24" s="25">
        <f t="shared" si="10"/>
        <v>63.3</v>
      </c>
      <c r="L24" s="18">
        <f t="shared" si="11"/>
        <v>3</v>
      </c>
    </row>
    <row r="25" spans="1:12" ht="24" customHeight="1">
      <c r="A25" s="16" t="s">
        <v>80</v>
      </c>
      <c r="B25" s="16" t="s">
        <v>27</v>
      </c>
      <c r="C25" s="17" t="s">
        <v>81</v>
      </c>
      <c r="D25" s="18" t="s">
        <v>67</v>
      </c>
      <c r="E25" s="17" t="s">
        <v>82</v>
      </c>
      <c r="F25" s="10" t="s">
        <v>83</v>
      </c>
      <c r="G25" s="19">
        <f t="shared" si="8"/>
        <v>29.8</v>
      </c>
      <c r="H25" s="10" t="s">
        <v>84</v>
      </c>
      <c r="I25" s="10">
        <f t="shared" si="9"/>
        <v>32.95</v>
      </c>
      <c r="J25" s="24"/>
      <c r="K25" s="25">
        <f t="shared" si="10"/>
        <v>62.75</v>
      </c>
      <c r="L25" s="18">
        <f t="shared" si="11"/>
        <v>4</v>
      </c>
    </row>
    <row r="26" spans="1:12" ht="24" customHeight="1">
      <c r="A26" s="16" t="s">
        <v>85</v>
      </c>
      <c r="B26" s="16" t="s">
        <v>27</v>
      </c>
      <c r="C26" s="17" t="s">
        <v>86</v>
      </c>
      <c r="D26" s="18" t="s">
        <v>67</v>
      </c>
      <c r="E26" s="17" t="s">
        <v>87</v>
      </c>
      <c r="F26" s="10" t="s">
        <v>88</v>
      </c>
      <c r="G26" s="19">
        <f t="shared" si="8"/>
        <v>25.9</v>
      </c>
      <c r="H26" s="10" t="s">
        <v>89</v>
      </c>
      <c r="I26" s="10">
        <f t="shared" si="9"/>
        <v>34.8</v>
      </c>
      <c r="J26" s="24"/>
      <c r="K26" s="25">
        <f t="shared" si="10"/>
        <v>60.699999999999996</v>
      </c>
      <c r="L26" s="18">
        <f t="shared" si="11"/>
        <v>5</v>
      </c>
    </row>
    <row r="27" spans="1:12" ht="24" customHeight="1">
      <c r="A27" s="16" t="s">
        <v>90</v>
      </c>
      <c r="B27" s="16" t="s">
        <v>27</v>
      </c>
      <c r="C27" s="17" t="s">
        <v>91</v>
      </c>
      <c r="D27" s="18" t="s">
        <v>92</v>
      </c>
      <c r="E27" s="17" t="s">
        <v>93</v>
      </c>
      <c r="F27" s="10" t="s">
        <v>94</v>
      </c>
      <c r="G27" s="10">
        <f t="shared" si="8"/>
        <v>24.8</v>
      </c>
      <c r="H27" s="10" t="s">
        <v>95</v>
      </c>
      <c r="I27" s="10">
        <f t="shared" si="9"/>
        <v>35.45</v>
      </c>
      <c r="J27" s="24"/>
      <c r="K27" s="25">
        <f t="shared" si="10"/>
        <v>60.25</v>
      </c>
      <c r="L27" s="18">
        <f t="shared" si="11"/>
        <v>6</v>
      </c>
    </row>
    <row r="28" spans="1:12" ht="24.75" customHeight="1">
      <c r="A28" s="8" t="s">
        <v>96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21" customHeight="1">
      <c r="A29" s="9" t="s">
        <v>2</v>
      </c>
      <c r="B29" s="9" t="s">
        <v>3</v>
      </c>
      <c r="C29" s="9" t="s">
        <v>4</v>
      </c>
      <c r="D29" s="9" t="s">
        <v>5</v>
      </c>
      <c r="E29" s="9" t="s">
        <v>6</v>
      </c>
      <c r="F29" s="10" t="s">
        <v>7</v>
      </c>
      <c r="G29" s="10"/>
      <c r="H29" s="10" t="s">
        <v>8</v>
      </c>
      <c r="I29" s="10"/>
      <c r="J29" s="24" t="s">
        <v>9</v>
      </c>
      <c r="K29" s="10" t="s">
        <v>10</v>
      </c>
      <c r="L29" s="18" t="s">
        <v>11</v>
      </c>
    </row>
    <row r="30" spans="1:12" ht="31.5" customHeight="1">
      <c r="A30" s="9"/>
      <c r="B30" s="9"/>
      <c r="C30" s="9"/>
      <c r="D30" s="9"/>
      <c r="E30" s="9"/>
      <c r="F30" s="10" t="s">
        <v>12</v>
      </c>
      <c r="G30" s="10" t="s">
        <v>13</v>
      </c>
      <c r="H30" s="10" t="s">
        <v>12</v>
      </c>
      <c r="I30" s="10" t="s">
        <v>13</v>
      </c>
      <c r="J30" s="24"/>
      <c r="K30" s="25"/>
      <c r="L30" s="18"/>
    </row>
    <row r="31" spans="1:12" ht="21.75" customHeight="1">
      <c r="A31" s="16" t="s">
        <v>97</v>
      </c>
      <c r="B31" s="16" t="s">
        <v>15</v>
      </c>
      <c r="C31" s="17" t="s">
        <v>98</v>
      </c>
      <c r="D31" s="18" t="s">
        <v>99</v>
      </c>
      <c r="E31" s="17" t="s">
        <v>100</v>
      </c>
      <c r="F31" s="10" t="s">
        <v>101</v>
      </c>
      <c r="G31" s="19">
        <f aca="true" t="shared" si="12" ref="G31:G33">F31/2</f>
        <v>26.95</v>
      </c>
      <c r="H31" s="10" t="s">
        <v>102</v>
      </c>
      <c r="I31" s="10">
        <f aca="true" t="shared" si="13" ref="I31:I33">H31/2</f>
        <v>32.35</v>
      </c>
      <c r="J31" s="24"/>
      <c r="K31" s="25">
        <f aca="true" t="shared" si="14" ref="K31:K33">G31+I31+J31</f>
        <v>59.3</v>
      </c>
      <c r="L31" s="18">
        <f aca="true" t="shared" si="15" ref="L31:L33">RANK(K31,$K$31:$K$33,0)</f>
        <v>1</v>
      </c>
    </row>
    <row r="32" spans="1:12" ht="21.75" customHeight="1">
      <c r="A32" s="16" t="s">
        <v>103</v>
      </c>
      <c r="B32" s="16" t="s">
        <v>15</v>
      </c>
      <c r="C32" s="17" t="s">
        <v>104</v>
      </c>
      <c r="D32" s="18" t="s">
        <v>99</v>
      </c>
      <c r="E32" s="17" t="s">
        <v>39</v>
      </c>
      <c r="F32" s="10" t="s">
        <v>105</v>
      </c>
      <c r="G32" s="19">
        <f t="shared" si="12"/>
        <v>26</v>
      </c>
      <c r="H32" s="10" t="s">
        <v>106</v>
      </c>
      <c r="I32" s="10">
        <f t="shared" si="13"/>
        <v>32</v>
      </c>
      <c r="J32" s="24"/>
      <c r="K32" s="25">
        <f t="shared" si="14"/>
        <v>58</v>
      </c>
      <c r="L32" s="18">
        <f t="shared" si="15"/>
        <v>2</v>
      </c>
    </row>
    <row r="33" spans="1:12" ht="21.75" customHeight="1">
      <c r="A33" s="16" t="s">
        <v>107</v>
      </c>
      <c r="B33" s="16" t="s">
        <v>15</v>
      </c>
      <c r="C33" s="17" t="s">
        <v>108</v>
      </c>
      <c r="D33" s="18" t="s">
        <v>99</v>
      </c>
      <c r="E33" s="17" t="s">
        <v>51</v>
      </c>
      <c r="F33" s="10" t="s">
        <v>109</v>
      </c>
      <c r="G33" s="19">
        <f t="shared" si="12"/>
        <v>27.7</v>
      </c>
      <c r="H33" s="10" t="s">
        <v>110</v>
      </c>
      <c r="I33" s="10">
        <f t="shared" si="13"/>
        <v>29.55</v>
      </c>
      <c r="J33" s="24"/>
      <c r="K33" s="25">
        <f t="shared" si="14"/>
        <v>57.25</v>
      </c>
      <c r="L33" s="18">
        <f t="shared" si="15"/>
        <v>3</v>
      </c>
    </row>
    <row r="34" spans="1:12" ht="28.5" customHeight="1">
      <c r="A34" s="8" t="s">
        <v>111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1" customHeight="1">
      <c r="A35" s="9" t="s">
        <v>2</v>
      </c>
      <c r="B35" s="9" t="s">
        <v>3</v>
      </c>
      <c r="C35" s="9" t="s">
        <v>4</v>
      </c>
      <c r="D35" s="9" t="s">
        <v>5</v>
      </c>
      <c r="E35" s="9" t="s">
        <v>6</v>
      </c>
      <c r="F35" s="10" t="s">
        <v>7</v>
      </c>
      <c r="G35" s="10"/>
      <c r="H35" s="10" t="s">
        <v>8</v>
      </c>
      <c r="I35" s="10"/>
      <c r="J35" s="24" t="s">
        <v>9</v>
      </c>
      <c r="K35" s="10" t="s">
        <v>10</v>
      </c>
      <c r="L35" s="18" t="s">
        <v>11</v>
      </c>
    </row>
    <row r="36" spans="1:12" ht="31.5" customHeight="1">
      <c r="A36" s="9"/>
      <c r="B36" s="9"/>
      <c r="C36" s="9"/>
      <c r="D36" s="9"/>
      <c r="E36" s="9"/>
      <c r="F36" s="10" t="s">
        <v>12</v>
      </c>
      <c r="G36" s="10" t="s">
        <v>13</v>
      </c>
      <c r="H36" s="10" t="s">
        <v>12</v>
      </c>
      <c r="I36" s="10" t="s">
        <v>13</v>
      </c>
      <c r="J36" s="24"/>
      <c r="K36" s="25"/>
      <c r="L36" s="18"/>
    </row>
    <row r="37" spans="1:12" ht="21.75" customHeight="1">
      <c r="A37" s="11" t="s">
        <v>112</v>
      </c>
      <c r="B37" s="11" t="s">
        <v>15</v>
      </c>
      <c r="C37" s="12" t="s">
        <v>113</v>
      </c>
      <c r="D37" s="13" t="s">
        <v>114</v>
      </c>
      <c r="E37" s="12" t="s">
        <v>115</v>
      </c>
      <c r="F37" s="14" t="s">
        <v>116</v>
      </c>
      <c r="G37" s="15">
        <f aca="true" t="shared" si="16" ref="G37:G45">F37/2</f>
        <v>31.25</v>
      </c>
      <c r="H37" s="14" t="s">
        <v>117</v>
      </c>
      <c r="I37" s="14">
        <f aca="true" t="shared" si="17" ref="I37:I45">H37/2</f>
        <v>33.8</v>
      </c>
      <c r="J37" s="26"/>
      <c r="K37" s="27">
        <f aca="true" t="shared" si="18" ref="K37:K45">G37+I37+J37</f>
        <v>65.05</v>
      </c>
      <c r="L37" s="13">
        <f aca="true" t="shared" si="19" ref="L37:L45">RANK(K37,$K$37:$K$45,0)</f>
        <v>1</v>
      </c>
    </row>
    <row r="38" spans="1:12" ht="21.75" customHeight="1">
      <c r="A38" s="16" t="s">
        <v>118</v>
      </c>
      <c r="B38" s="16" t="s">
        <v>15</v>
      </c>
      <c r="C38" s="17" t="s">
        <v>119</v>
      </c>
      <c r="D38" s="18" t="s">
        <v>120</v>
      </c>
      <c r="E38" s="17" t="s">
        <v>115</v>
      </c>
      <c r="F38" s="10" t="s">
        <v>101</v>
      </c>
      <c r="G38" s="19">
        <f t="shared" si="16"/>
        <v>26.95</v>
      </c>
      <c r="H38" s="10" t="s">
        <v>121</v>
      </c>
      <c r="I38" s="10">
        <f t="shared" si="17"/>
        <v>35.6</v>
      </c>
      <c r="J38" s="24"/>
      <c r="K38" s="25">
        <f t="shared" si="18"/>
        <v>62.55</v>
      </c>
      <c r="L38" s="18">
        <f t="shared" si="19"/>
        <v>2</v>
      </c>
    </row>
    <row r="39" spans="1:12" ht="21.75" customHeight="1">
      <c r="A39" s="16" t="s">
        <v>122</v>
      </c>
      <c r="B39" s="16" t="s">
        <v>15</v>
      </c>
      <c r="C39" s="17" t="s">
        <v>123</v>
      </c>
      <c r="D39" s="18" t="s">
        <v>114</v>
      </c>
      <c r="E39" s="17" t="s">
        <v>124</v>
      </c>
      <c r="F39" s="10" t="s">
        <v>110</v>
      </c>
      <c r="G39" s="19">
        <f t="shared" si="16"/>
        <v>29.55</v>
      </c>
      <c r="H39" s="10" t="s">
        <v>19</v>
      </c>
      <c r="I39" s="10">
        <f t="shared" si="17"/>
        <v>30.75</v>
      </c>
      <c r="J39" s="24"/>
      <c r="K39" s="25">
        <f t="shared" si="18"/>
        <v>60.3</v>
      </c>
      <c r="L39" s="18">
        <f t="shared" si="19"/>
        <v>3</v>
      </c>
    </row>
    <row r="40" spans="1:12" ht="21.75" customHeight="1">
      <c r="A40" s="16" t="s">
        <v>125</v>
      </c>
      <c r="B40" s="16" t="s">
        <v>15</v>
      </c>
      <c r="C40" s="17" t="s">
        <v>126</v>
      </c>
      <c r="D40" s="18" t="s">
        <v>120</v>
      </c>
      <c r="E40" s="17" t="s">
        <v>127</v>
      </c>
      <c r="F40" s="10" t="s">
        <v>128</v>
      </c>
      <c r="G40" s="19">
        <f t="shared" si="16"/>
        <v>26.75</v>
      </c>
      <c r="H40" s="10" t="s">
        <v>129</v>
      </c>
      <c r="I40" s="10">
        <f t="shared" si="17"/>
        <v>33</v>
      </c>
      <c r="J40" s="24"/>
      <c r="K40" s="25">
        <f t="shared" si="18"/>
        <v>59.75</v>
      </c>
      <c r="L40" s="18">
        <f t="shared" si="19"/>
        <v>4</v>
      </c>
    </row>
    <row r="41" spans="1:12" ht="21.75" customHeight="1">
      <c r="A41" s="16" t="s">
        <v>130</v>
      </c>
      <c r="B41" s="16" t="s">
        <v>15</v>
      </c>
      <c r="C41" s="17" t="s">
        <v>131</v>
      </c>
      <c r="D41" s="18" t="s">
        <v>114</v>
      </c>
      <c r="E41" s="17" t="s">
        <v>51</v>
      </c>
      <c r="F41" s="10" t="s">
        <v>132</v>
      </c>
      <c r="G41" s="19">
        <f t="shared" si="16"/>
        <v>24.1</v>
      </c>
      <c r="H41" s="10" t="s">
        <v>133</v>
      </c>
      <c r="I41" s="10">
        <f t="shared" si="17"/>
        <v>34.55</v>
      </c>
      <c r="J41" s="24"/>
      <c r="K41" s="25">
        <f t="shared" si="18"/>
        <v>58.65</v>
      </c>
      <c r="L41" s="18">
        <f t="shared" si="19"/>
        <v>5</v>
      </c>
    </row>
    <row r="42" spans="1:12" ht="21.75" customHeight="1">
      <c r="A42" s="16" t="s">
        <v>134</v>
      </c>
      <c r="B42" s="16" t="s">
        <v>15</v>
      </c>
      <c r="C42" s="17" t="s">
        <v>135</v>
      </c>
      <c r="D42" s="18" t="s">
        <v>120</v>
      </c>
      <c r="E42" s="17" t="s">
        <v>23</v>
      </c>
      <c r="F42" s="10" t="s">
        <v>136</v>
      </c>
      <c r="G42" s="19">
        <f t="shared" si="16"/>
        <v>28.2</v>
      </c>
      <c r="H42" s="10" t="s">
        <v>137</v>
      </c>
      <c r="I42" s="10">
        <f t="shared" si="17"/>
        <v>30.35</v>
      </c>
      <c r="J42" s="24"/>
      <c r="K42" s="25">
        <f t="shared" si="18"/>
        <v>58.55</v>
      </c>
      <c r="L42" s="18">
        <f t="shared" si="19"/>
        <v>6</v>
      </c>
    </row>
    <row r="43" spans="1:12" ht="21.75" customHeight="1">
      <c r="A43" s="16" t="s">
        <v>138</v>
      </c>
      <c r="B43" s="16" t="s">
        <v>27</v>
      </c>
      <c r="C43" s="17" t="s">
        <v>139</v>
      </c>
      <c r="D43" s="18" t="s">
        <v>114</v>
      </c>
      <c r="E43" s="17" t="s">
        <v>87</v>
      </c>
      <c r="F43" s="10" t="s">
        <v>109</v>
      </c>
      <c r="G43" s="19">
        <f t="shared" si="16"/>
        <v>27.7</v>
      </c>
      <c r="H43" s="10" t="s">
        <v>140</v>
      </c>
      <c r="I43" s="10">
        <f t="shared" si="17"/>
        <v>30.3</v>
      </c>
      <c r="J43" s="24"/>
      <c r="K43" s="25">
        <f t="shared" si="18"/>
        <v>58</v>
      </c>
      <c r="L43" s="18">
        <f t="shared" si="19"/>
        <v>7</v>
      </c>
    </row>
    <row r="44" spans="1:12" ht="21.75" customHeight="1">
      <c r="A44" s="16" t="s">
        <v>141</v>
      </c>
      <c r="B44" s="16" t="s">
        <v>27</v>
      </c>
      <c r="C44" s="17" t="s">
        <v>142</v>
      </c>
      <c r="D44" s="18" t="s">
        <v>120</v>
      </c>
      <c r="E44" s="17" t="s">
        <v>82</v>
      </c>
      <c r="F44" s="10" t="s">
        <v>143</v>
      </c>
      <c r="G44" s="19">
        <f t="shared" si="16"/>
        <v>27.95</v>
      </c>
      <c r="H44" s="10" t="s">
        <v>144</v>
      </c>
      <c r="I44" s="10">
        <f t="shared" si="17"/>
        <v>30</v>
      </c>
      <c r="J44" s="24"/>
      <c r="K44" s="25">
        <f t="shared" si="18"/>
        <v>57.95</v>
      </c>
      <c r="L44" s="18">
        <f t="shared" si="19"/>
        <v>8</v>
      </c>
    </row>
    <row r="45" spans="1:12" ht="21.75" customHeight="1">
      <c r="A45" s="16" t="s">
        <v>145</v>
      </c>
      <c r="B45" s="16" t="s">
        <v>15</v>
      </c>
      <c r="C45" s="17" t="s">
        <v>146</v>
      </c>
      <c r="D45" s="18" t="s">
        <v>114</v>
      </c>
      <c r="E45" s="17" t="s">
        <v>147</v>
      </c>
      <c r="F45" s="10" t="s">
        <v>148</v>
      </c>
      <c r="G45" s="19">
        <f t="shared" si="16"/>
        <v>26.25</v>
      </c>
      <c r="H45" s="10" t="s">
        <v>30</v>
      </c>
      <c r="I45" s="10">
        <f t="shared" si="17"/>
        <v>30.55</v>
      </c>
      <c r="J45" s="24"/>
      <c r="K45" s="25">
        <f t="shared" si="18"/>
        <v>56.8</v>
      </c>
      <c r="L45" s="18">
        <f t="shared" si="19"/>
        <v>9</v>
      </c>
    </row>
    <row r="46" spans="1:12" ht="29.25" customHeight="1">
      <c r="A46" s="8" t="s">
        <v>149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21" customHeight="1">
      <c r="A47" s="9" t="s">
        <v>2</v>
      </c>
      <c r="B47" s="9" t="s">
        <v>3</v>
      </c>
      <c r="C47" s="9" t="s">
        <v>4</v>
      </c>
      <c r="D47" s="9" t="s">
        <v>5</v>
      </c>
      <c r="E47" s="9" t="s">
        <v>6</v>
      </c>
      <c r="F47" s="10" t="s">
        <v>7</v>
      </c>
      <c r="G47" s="10"/>
      <c r="H47" s="10" t="s">
        <v>8</v>
      </c>
      <c r="I47" s="10"/>
      <c r="J47" s="24" t="s">
        <v>9</v>
      </c>
      <c r="K47" s="10" t="s">
        <v>10</v>
      </c>
      <c r="L47" s="18" t="s">
        <v>11</v>
      </c>
    </row>
    <row r="48" spans="1:12" ht="31.5" customHeight="1">
      <c r="A48" s="9"/>
      <c r="B48" s="9"/>
      <c r="C48" s="9"/>
      <c r="D48" s="9"/>
      <c r="E48" s="9"/>
      <c r="F48" s="10" t="s">
        <v>12</v>
      </c>
      <c r="G48" s="10" t="s">
        <v>13</v>
      </c>
      <c r="H48" s="10" t="s">
        <v>12</v>
      </c>
      <c r="I48" s="10" t="s">
        <v>13</v>
      </c>
      <c r="J48" s="24"/>
      <c r="K48" s="25"/>
      <c r="L48" s="18"/>
    </row>
    <row r="49" spans="1:12" ht="21.75" customHeight="1">
      <c r="A49" s="16" t="s">
        <v>150</v>
      </c>
      <c r="B49" s="16" t="s">
        <v>27</v>
      </c>
      <c r="C49" s="17" t="s">
        <v>151</v>
      </c>
      <c r="D49" s="18" t="s">
        <v>152</v>
      </c>
      <c r="E49" s="17" t="s">
        <v>68</v>
      </c>
      <c r="F49" s="10" t="s">
        <v>153</v>
      </c>
      <c r="G49" s="19">
        <f aca="true" t="shared" si="20" ref="G49:G57">F49/2</f>
        <v>27.75</v>
      </c>
      <c r="H49" s="10" t="s">
        <v>154</v>
      </c>
      <c r="I49" s="10">
        <f aca="true" t="shared" si="21" ref="I49:I57">H49/2</f>
        <v>37.5</v>
      </c>
      <c r="J49" s="24"/>
      <c r="K49" s="25">
        <f aca="true" t="shared" si="22" ref="K49:K57">G49+I49+J49</f>
        <v>65.25</v>
      </c>
      <c r="L49" s="18">
        <f aca="true" t="shared" si="23" ref="L49:L57">RANK(K49,$K$49:$K$57,0)</f>
        <v>1</v>
      </c>
    </row>
    <row r="50" spans="1:12" ht="21.75" customHeight="1">
      <c r="A50" s="16" t="s">
        <v>155</v>
      </c>
      <c r="B50" s="16" t="s">
        <v>15</v>
      </c>
      <c r="C50" s="17" t="s">
        <v>156</v>
      </c>
      <c r="D50" s="18" t="s">
        <v>152</v>
      </c>
      <c r="E50" s="17" t="s">
        <v>157</v>
      </c>
      <c r="F50" s="10" t="s">
        <v>148</v>
      </c>
      <c r="G50" s="19">
        <f t="shared" si="20"/>
        <v>26.25</v>
      </c>
      <c r="H50" s="10" t="s">
        <v>158</v>
      </c>
      <c r="I50" s="10">
        <f t="shared" si="21"/>
        <v>35.2</v>
      </c>
      <c r="J50" s="24"/>
      <c r="K50" s="25">
        <f t="shared" si="22"/>
        <v>61.45</v>
      </c>
      <c r="L50" s="18">
        <f t="shared" si="23"/>
        <v>2</v>
      </c>
    </row>
    <row r="51" spans="1:12" ht="21.75" customHeight="1">
      <c r="A51" s="16" t="s">
        <v>159</v>
      </c>
      <c r="B51" s="16" t="s">
        <v>15</v>
      </c>
      <c r="C51" s="17" t="s">
        <v>160</v>
      </c>
      <c r="D51" s="18" t="s">
        <v>152</v>
      </c>
      <c r="E51" s="17" t="s">
        <v>115</v>
      </c>
      <c r="F51" s="10" t="s">
        <v>161</v>
      </c>
      <c r="G51" s="19">
        <f t="shared" si="20"/>
        <v>27.65</v>
      </c>
      <c r="H51" s="10" t="s">
        <v>129</v>
      </c>
      <c r="I51" s="10">
        <f t="shared" si="21"/>
        <v>33</v>
      </c>
      <c r="J51" s="24"/>
      <c r="K51" s="25">
        <f t="shared" si="22"/>
        <v>60.65</v>
      </c>
      <c r="L51" s="18">
        <f t="shared" si="23"/>
        <v>3</v>
      </c>
    </row>
    <row r="52" spans="1:12" ht="21.75" customHeight="1">
      <c r="A52" s="16" t="s">
        <v>162</v>
      </c>
      <c r="B52" s="16" t="s">
        <v>27</v>
      </c>
      <c r="C52" s="17" t="s">
        <v>163</v>
      </c>
      <c r="D52" s="18" t="s">
        <v>152</v>
      </c>
      <c r="E52" s="17" t="s">
        <v>164</v>
      </c>
      <c r="F52" s="10" t="s">
        <v>165</v>
      </c>
      <c r="G52" s="19">
        <f t="shared" si="20"/>
        <v>26.8</v>
      </c>
      <c r="H52" s="10" t="s">
        <v>166</v>
      </c>
      <c r="I52" s="10">
        <f t="shared" si="21"/>
        <v>32.5</v>
      </c>
      <c r="J52" s="24"/>
      <c r="K52" s="25">
        <f t="shared" si="22"/>
        <v>59.3</v>
      </c>
      <c r="L52" s="18">
        <f t="shared" si="23"/>
        <v>4</v>
      </c>
    </row>
    <row r="53" spans="1:12" ht="21.75" customHeight="1">
      <c r="A53" s="16" t="s">
        <v>167</v>
      </c>
      <c r="B53" s="16" t="s">
        <v>27</v>
      </c>
      <c r="C53" s="17" t="s">
        <v>168</v>
      </c>
      <c r="D53" s="18" t="s">
        <v>169</v>
      </c>
      <c r="E53" s="17" t="s">
        <v>115</v>
      </c>
      <c r="F53" s="10" t="s">
        <v>170</v>
      </c>
      <c r="G53" s="19">
        <f t="shared" si="20"/>
        <v>25.95</v>
      </c>
      <c r="H53" s="10" t="s">
        <v>171</v>
      </c>
      <c r="I53" s="10">
        <f t="shared" si="21"/>
        <v>32.15</v>
      </c>
      <c r="J53" s="24"/>
      <c r="K53" s="25">
        <f t="shared" si="22"/>
        <v>58.099999999999994</v>
      </c>
      <c r="L53" s="18">
        <f t="shared" si="23"/>
        <v>5</v>
      </c>
    </row>
    <row r="54" spans="1:12" ht="21.75" customHeight="1">
      <c r="A54" s="16" t="s">
        <v>172</v>
      </c>
      <c r="B54" s="16" t="s">
        <v>27</v>
      </c>
      <c r="C54" s="17" t="s">
        <v>173</v>
      </c>
      <c r="D54" s="18" t="s">
        <v>152</v>
      </c>
      <c r="E54" s="17" t="s">
        <v>93</v>
      </c>
      <c r="F54" s="10" t="s">
        <v>174</v>
      </c>
      <c r="G54" s="19">
        <f t="shared" si="20"/>
        <v>23.6</v>
      </c>
      <c r="H54" s="10" t="s">
        <v>175</v>
      </c>
      <c r="I54" s="10">
        <f t="shared" si="21"/>
        <v>34.4</v>
      </c>
      <c r="J54" s="24"/>
      <c r="K54" s="25">
        <f t="shared" si="22"/>
        <v>58</v>
      </c>
      <c r="L54" s="18">
        <f t="shared" si="23"/>
        <v>6</v>
      </c>
    </row>
    <row r="55" spans="1:12" ht="21.75" customHeight="1">
      <c r="A55" s="16" t="s">
        <v>176</v>
      </c>
      <c r="B55" s="16" t="s">
        <v>15</v>
      </c>
      <c r="C55" s="17" t="s">
        <v>177</v>
      </c>
      <c r="D55" s="18" t="s">
        <v>169</v>
      </c>
      <c r="E55" s="17" t="s">
        <v>18</v>
      </c>
      <c r="F55" s="10" t="s">
        <v>153</v>
      </c>
      <c r="G55" s="19">
        <f t="shared" si="20"/>
        <v>27.75</v>
      </c>
      <c r="H55" s="10" t="s">
        <v>178</v>
      </c>
      <c r="I55" s="10">
        <f t="shared" si="21"/>
        <v>30.25</v>
      </c>
      <c r="J55" s="24"/>
      <c r="K55" s="25">
        <f t="shared" si="22"/>
        <v>58</v>
      </c>
      <c r="L55" s="18">
        <f t="shared" si="23"/>
        <v>6</v>
      </c>
    </row>
    <row r="56" spans="1:12" ht="21.75" customHeight="1">
      <c r="A56" s="16" t="s">
        <v>179</v>
      </c>
      <c r="B56" s="16" t="s">
        <v>15</v>
      </c>
      <c r="C56" s="17" t="s">
        <v>180</v>
      </c>
      <c r="D56" s="18" t="s">
        <v>152</v>
      </c>
      <c r="E56" s="17" t="s">
        <v>181</v>
      </c>
      <c r="F56" s="10" t="s">
        <v>182</v>
      </c>
      <c r="G56" s="19">
        <f t="shared" si="20"/>
        <v>30.05</v>
      </c>
      <c r="H56" s="10" t="s">
        <v>45</v>
      </c>
      <c r="I56" s="10">
        <f t="shared" si="21"/>
        <v>26.65</v>
      </c>
      <c r="J56" s="24"/>
      <c r="K56" s="25">
        <f t="shared" si="22"/>
        <v>56.7</v>
      </c>
      <c r="L56" s="18">
        <f t="shared" si="23"/>
        <v>8</v>
      </c>
    </row>
    <row r="57" spans="1:12" ht="21.75" customHeight="1">
      <c r="A57" s="16" t="s">
        <v>183</v>
      </c>
      <c r="B57" s="16" t="s">
        <v>27</v>
      </c>
      <c r="C57" s="17" t="s">
        <v>184</v>
      </c>
      <c r="D57" s="18" t="s">
        <v>169</v>
      </c>
      <c r="E57" s="17" t="s">
        <v>147</v>
      </c>
      <c r="F57" s="10" t="s">
        <v>132</v>
      </c>
      <c r="G57" s="19">
        <f t="shared" si="20"/>
        <v>24.1</v>
      </c>
      <c r="H57" s="10" t="s">
        <v>185</v>
      </c>
      <c r="I57" s="10">
        <f t="shared" si="21"/>
        <v>32.4</v>
      </c>
      <c r="J57" s="24"/>
      <c r="K57" s="25">
        <f t="shared" si="22"/>
        <v>56.5</v>
      </c>
      <c r="L57" s="18">
        <f t="shared" si="23"/>
        <v>9</v>
      </c>
    </row>
    <row r="58" spans="1:12" ht="52.5" customHeight="1">
      <c r="A58" s="8" t="s">
        <v>186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21" customHeight="1">
      <c r="A59" s="9" t="s">
        <v>2</v>
      </c>
      <c r="B59" s="9" t="s">
        <v>3</v>
      </c>
      <c r="C59" s="9" t="s">
        <v>4</v>
      </c>
      <c r="D59" s="9" t="s">
        <v>5</v>
      </c>
      <c r="E59" s="9" t="s">
        <v>6</v>
      </c>
      <c r="F59" s="10" t="s">
        <v>7</v>
      </c>
      <c r="G59" s="10"/>
      <c r="H59" s="10" t="s">
        <v>8</v>
      </c>
      <c r="I59" s="10"/>
      <c r="J59" s="24" t="s">
        <v>9</v>
      </c>
      <c r="K59" s="10" t="s">
        <v>10</v>
      </c>
      <c r="L59" s="18" t="s">
        <v>11</v>
      </c>
    </row>
    <row r="60" spans="1:12" ht="31.5" customHeight="1">
      <c r="A60" s="9"/>
      <c r="B60" s="9"/>
      <c r="C60" s="9"/>
      <c r="D60" s="9"/>
      <c r="E60" s="9"/>
      <c r="F60" s="10" t="s">
        <v>12</v>
      </c>
      <c r="G60" s="10" t="s">
        <v>13</v>
      </c>
      <c r="H60" s="10" t="s">
        <v>12</v>
      </c>
      <c r="I60" s="10" t="s">
        <v>13</v>
      </c>
      <c r="J60" s="24"/>
      <c r="K60" s="25"/>
      <c r="L60" s="18"/>
    </row>
    <row r="61" spans="1:12" ht="27.75" customHeight="1">
      <c r="A61" s="16" t="s">
        <v>187</v>
      </c>
      <c r="B61" s="16" t="s">
        <v>27</v>
      </c>
      <c r="C61" s="17" t="s">
        <v>188</v>
      </c>
      <c r="D61" s="18" t="s">
        <v>17</v>
      </c>
      <c r="E61" s="17" t="s">
        <v>164</v>
      </c>
      <c r="F61" s="10" t="s">
        <v>73</v>
      </c>
      <c r="G61" s="19">
        <f aca="true" t="shared" si="24" ref="G61:G63">F61/2</f>
        <v>27.55</v>
      </c>
      <c r="H61" s="10" t="s">
        <v>78</v>
      </c>
      <c r="I61" s="10">
        <f aca="true" t="shared" si="25" ref="I61:I63">H61/2</f>
        <v>29.3</v>
      </c>
      <c r="J61" s="24"/>
      <c r="K61" s="25">
        <f aca="true" t="shared" si="26" ref="K61:K63">G61+I61+J61</f>
        <v>56.85</v>
      </c>
      <c r="L61" s="18">
        <f aca="true" t="shared" si="27" ref="L61:L63">RANK(K61,$K$61:$K$63,0)</f>
        <v>1</v>
      </c>
    </row>
    <row r="62" spans="1:12" ht="27.75" customHeight="1">
      <c r="A62" s="16" t="s">
        <v>189</v>
      </c>
      <c r="B62" s="16" t="s">
        <v>27</v>
      </c>
      <c r="C62" s="17" t="s">
        <v>190</v>
      </c>
      <c r="D62" s="18" t="s">
        <v>17</v>
      </c>
      <c r="E62" s="17" t="s">
        <v>61</v>
      </c>
      <c r="F62" s="10" t="s">
        <v>191</v>
      </c>
      <c r="G62" s="19">
        <f t="shared" si="24"/>
        <v>24.3</v>
      </c>
      <c r="H62" s="10" t="s">
        <v>192</v>
      </c>
      <c r="I62" s="10">
        <f t="shared" si="25"/>
        <v>28.25</v>
      </c>
      <c r="J62" s="24"/>
      <c r="K62" s="25">
        <f t="shared" si="26"/>
        <v>52.55</v>
      </c>
      <c r="L62" s="18">
        <f t="shared" si="27"/>
        <v>2</v>
      </c>
    </row>
    <row r="63" spans="1:12" ht="27.75" customHeight="1">
      <c r="A63" s="16" t="s">
        <v>193</v>
      </c>
      <c r="B63" s="16" t="s">
        <v>27</v>
      </c>
      <c r="C63" s="17" t="s">
        <v>194</v>
      </c>
      <c r="D63" s="18" t="s">
        <v>17</v>
      </c>
      <c r="E63" s="17" t="s">
        <v>195</v>
      </c>
      <c r="F63" s="10" t="s">
        <v>196</v>
      </c>
      <c r="G63" s="19">
        <f t="shared" si="24"/>
        <v>20.7</v>
      </c>
      <c r="H63" s="10" t="s">
        <v>197</v>
      </c>
      <c r="I63" s="10">
        <f t="shared" si="25"/>
        <v>25.7</v>
      </c>
      <c r="J63" s="24"/>
      <c r="K63" s="25">
        <f t="shared" si="26"/>
        <v>46.4</v>
      </c>
      <c r="L63" s="18">
        <f t="shared" si="27"/>
        <v>3</v>
      </c>
    </row>
    <row r="64" spans="1:12" ht="39.75" customHeight="1">
      <c r="A64" s="20"/>
      <c r="B64" s="20"/>
      <c r="C64" s="21"/>
      <c r="D64" s="22"/>
      <c r="E64" s="21"/>
      <c r="F64" s="23"/>
      <c r="G64" s="23"/>
      <c r="H64" s="23"/>
      <c r="I64" s="23"/>
      <c r="J64" s="28"/>
      <c r="K64" s="29"/>
      <c r="L64" s="22"/>
    </row>
    <row r="65" spans="1:12" ht="42" customHeight="1">
      <c r="A65" s="8" t="s">
        <v>198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21" customHeight="1">
      <c r="A66" s="9" t="s">
        <v>2</v>
      </c>
      <c r="B66" s="9" t="s">
        <v>3</v>
      </c>
      <c r="C66" s="9" t="s">
        <v>4</v>
      </c>
      <c r="D66" s="9" t="s">
        <v>5</v>
      </c>
      <c r="E66" s="9" t="s">
        <v>6</v>
      </c>
      <c r="F66" s="10" t="s">
        <v>7</v>
      </c>
      <c r="G66" s="10"/>
      <c r="H66" s="10" t="s">
        <v>8</v>
      </c>
      <c r="I66" s="10"/>
      <c r="J66" s="24" t="s">
        <v>9</v>
      </c>
      <c r="K66" s="10" t="s">
        <v>10</v>
      </c>
      <c r="L66" s="18" t="s">
        <v>11</v>
      </c>
    </row>
    <row r="67" spans="1:12" ht="31.5" customHeight="1">
      <c r="A67" s="9"/>
      <c r="B67" s="9"/>
      <c r="C67" s="9"/>
      <c r="D67" s="9"/>
      <c r="E67" s="9"/>
      <c r="F67" s="10" t="s">
        <v>12</v>
      </c>
      <c r="G67" s="10" t="s">
        <v>13</v>
      </c>
      <c r="H67" s="10" t="s">
        <v>12</v>
      </c>
      <c r="I67" s="10" t="s">
        <v>13</v>
      </c>
      <c r="J67" s="24"/>
      <c r="K67" s="25"/>
      <c r="L67" s="18"/>
    </row>
    <row r="68" spans="1:12" ht="24" customHeight="1">
      <c r="A68" s="16" t="s">
        <v>199</v>
      </c>
      <c r="B68" s="16" t="s">
        <v>15</v>
      </c>
      <c r="C68" s="17" t="s">
        <v>200</v>
      </c>
      <c r="D68" s="18" t="s">
        <v>201</v>
      </c>
      <c r="E68" s="17" t="s">
        <v>44</v>
      </c>
      <c r="F68" s="10" t="s">
        <v>202</v>
      </c>
      <c r="G68" s="19">
        <f aca="true" t="shared" si="28" ref="G68:G73">F68/2</f>
        <v>28.85</v>
      </c>
      <c r="H68" s="10" t="s">
        <v>203</v>
      </c>
      <c r="I68" s="10">
        <f aca="true" t="shared" si="29" ref="I68:I73">H68/2</f>
        <v>31.5</v>
      </c>
      <c r="J68" s="24"/>
      <c r="K68" s="25">
        <f aca="true" t="shared" si="30" ref="K68:K73">G68+I68+J68</f>
        <v>60.35</v>
      </c>
      <c r="L68" s="18">
        <f aca="true" t="shared" si="31" ref="L68:L73">RANK(K68,$K$68:$K$73,0)</f>
        <v>1</v>
      </c>
    </row>
    <row r="69" spans="1:12" ht="24" customHeight="1">
      <c r="A69" s="16" t="s">
        <v>204</v>
      </c>
      <c r="B69" s="16" t="s">
        <v>27</v>
      </c>
      <c r="C69" s="17" t="s">
        <v>205</v>
      </c>
      <c r="D69" s="18" t="s">
        <v>201</v>
      </c>
      <c r="E69" s="17" t="s">
        <v>51</v>
      </c>
      <c r="F69" s="10" t="s">
        <v>206</v>
      </c>
      <c r="G69" s="19">
        <f t="shared" si="28"/>
        <v>25.1</v>
      </c>
      <c r="H69" s="10" t="s">
        <v>207</v>
      </c>
      <c r="I69" s="10">
        <f t="shared" si="29"/>
        <v>31.7</v>
      </c>
      <c r="J69" s="24"/>
      <c r="K69" s="25">
        <f t="shared" si="30"/>
        <v>56.8</v>
      </c>
      <c r="L69" s="18">
        <f t="shared" si="31"/>
        <v>2</v>
      </c>
    </row>
    <row r="70" spans="1:12" ht="24" customHeight="1">
      <c r="A70" s="16" t="s">
        <v>208</v>
      </c>
      <c r="B70" s="16" t="s">
        <v>27</v>
      </c>
      <c r="C70" s="17" t="s">
        <v>209</v>
      </c>
      <c r="D70" s="18" t="s">
        <v>201</v>
      </c>
      <c r="E70" s="17" t="s">
        <v>157</v>
      </c>
      <c r="F70" s="10" t="s">
        <v>210</v>
      </c>
      <c r="G70" s="19">
        <f t="shared" si="28"/>
        <v>26.15</v>
      </c>
      <c r="H70" s="10" t="s">
        <v>211</v>
      </c>
      <c r="I70" s="10">
        <f t="shared" si="29"/>
        <v>29.05</v>
      </c>
      <c r="J70" s="24"/>
      <c r="K70" s="25">
        <f t="shared" si="30"/>
        <v>55.2</v>
      </c>
      <c r="L70" s="18">
        <f t="shared" si="31"/>
        <v>3</v>
      </c>
    </row>
    <row r="71" spans="1:12" ht="24" customHeight="1">
      <c r="A71" s="16" t="s">
        <v>212</v>
      </c>
      <c r="B71" s="16" t="s">
        <v>27</v>
      </c>
      <c r="C71" s="17" t="s">
        <v>213</v>
      </c>
      <c r="D71" s="18" t="s">
        <v>201</v>
      </c>
      <c r="E71" s="17" t="s">
        <v>195</v>
      </c>
      <c r="F71" s="10" t="s">
        <v>214</v>
      </c>
      <c r="G71" s="19">
        <f t="shared" si="28"/>
        <v>25.75</v>
      </c>
      <c r="H71" s="10" t="s">
        <v>215</v>
      </c>
      <c r="I71" s="10">
        <f t="shared" si="29"/>
        <v>29.2</v>
      </c>
      <c r="J71" s="24"/>
      <c r="K71" s="25">
        <f t="shared" si="30"/>
        <v>54.95</v>
      </c>
      <c r="L71" s="18">
        <f t="shared" si="31"/>
        <v>4</v>
      </c>
    </row>
    <row r="72" spans="1:12" ht="24" customHeight="1">
      <c r="A72" s="16" t="s">
        <v>216</v>
      </c>
      <c r="B72" s="16" t="s">
        <v>15</v>
      </c>
      <c r="C72" s="17" t="s">
        <v>217</v>
      </c>
      <c r="D72" s="18" t="s">
        <v>201</v>
      </c>
      <c r="E72" s="17" t="s">
        <v>23</v>
      </c>
      <c r="F72" s="10" t="s">
        <v>218</v>
      </c>
      <c r="G72" s="19">
        <f t="shared" si="28"/>
        <v>23.55</v>
      </c>
      <c r="H72" s="10" t="s">
        <v>219</v>
      </c>
      <c r="I72" s="10">
        <f t="shared" si="29"/>
        <v>30.85</v>
      </c>
      <c r="J72" s="24"/>
      <c r="K72" s="25">
        <f t="shared" si="30"/>
        <v>54.400000000000006</v>
      </c>
      <c r="L72" s="18">
        <f t="shared" si="31"/>
        <v>5</v>
      </c>
    </row>
    <row r="73" spans="1:12" ht="24" customHeight="1">
      <c r="A73" s="16" t="s">
        <v>220</v>
      </c>
      <c r="B73" s="16" t="s">
        <v>15</v>
      </c>
      <c r="C73" s="17" t="s">
        <v>221</v>
      </c>
      <c r="D73" s="18" t="s">
        <v>201</v>
      </c>
      <c r="E73" s="17" t="s">
        <v>56</v>
      </c>
      <c r="F73" s="10" t="s">
        <v>222</v>
      </c>
      <c r="G73" s="19">
        <f t="shared" si="28"/>
        <v>23.8</v>
      </c>
      <c r="H73" s="10" t="s">
        <v>223</v>
      </c>
      <c r="I73" s="10">
        <f t="shared" si="29"/>
        <v>29.75</v>
      </c>
      <c r="J73" s="24"/>
      <c r="K73" s="25">
        <f t="shared" si="30"/>
        <v>53.55</v>
      </c>
      <c r="L73" s="18">
        <f t="shared" si="31"/>
        <v>6</v>
      </c>
    </row>
    <row r="74" spans="1:12" ht="32.25" customHeight="1">
      <c r="A74" s="20"/>
      <c r="B74" s="20"/>
      <c r="C74" s="21"/>
      <c r="D74" s="22"/>
      <c r="E74" s="21"/>
      <c r="F74" s="23"/>
      <c r="G74" s="23"/>
      <c r="H74" s="23"/>
      <c r="I74" s="23"/>
      <c r="J74" s="28"/>
      <c r="K74" s="29"/>
      <c r="L74" s="22"/>
    </row>
    <row r="75" spans="1:12" ht="42.75" customHeight="1">
      <c r="A75" s="8" t="s">
        <v>224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21" customHeight="1">
      <c r="A76" s="9" t="s">
        <v>2</v>
      </c>
      <c r="B76" s="9" t="s">
        <v>3</v>
      </c>
      <c r="C76" s="9" t="s">
        <v>4</v>
      </c>
      <c r="D76" s="9" t="s">
        <v>5</v>
      </c>
      <c r="E76" s="9" t="s">
        <v>6</v>
      </c>
      <c r="F76" s="10" t="s">
        <v>7</v>
      </c>
      <c r="G76" s="10"/>
      <c r="H76" s="10" t="s">
        <v>8</v>
      </c>
      <c r="I76" s="10"/>
      <c r="J76" s="24" t="s">
        <v>9</v>
      </c>
      <c r="K76" s="10" t="s">
        <v>10</v>
      </c>
      <c r="L76" s="18" t="s">
        <v>11</v>
      </c>
    </row>
    <row r="77" spans="1:12" ht="31.5" customHeight="1">
      <c r="A77" s="9"/>
      <c r="B77" s="9"/>
      <c r="C77" s="9"/>
      <c r="D77" s="9"/>
      <c r="E77" s="9"/>
      <c r="F77" s="10" t="s">
        <v>12</v>
      </c>
      <c r="G77" s="10" t="s">
        <v>13</v>
      </c>
      <c r="H77" s="10" t="s">
        <v>12</v>
      </c>
      <c r="I77" s="10" t="s">
        <v>13</v>
      </c>
      <c r="J77" s="24"/>
      <c r="K77" s="25"/>
      <c r="L77" s="18"/>
    </row>
    <row r="78" spans="1:12" ht="24" customHeight="1">
      <c r="A78" s="16" t="s">
        <v>225</v>
      </c>
      <c r="B78" s="16" t="s">
        <v>27</v>
      </c>
      <c r="C78" s="17" t="s">
        <v>226</v>
      </c>
      <c r="D78" s="18" t="s">
        <v>227</v>
      </c>
      <c r="E78" s="17" t="s">
        <v>127</v>
      </c>
      <c r="F78" s="10" t="s">
        <v>215</v>
      </c>
      <c r="G78" s="19">
        <f aca="true" t="shared" si="32" ref="G78:G80">F78/2</f>
        <v>29.2</v>
      </c>
      <c r="H78" s="10" t="s">
        <v>79</v>
      </c>
      <c r="I78" s="10">
        <f aca="true" t="shared" si="33" ref="I78:I80">H78/2</f>
        <v>34</v>
      </c>
      <c r="J78" s="24">
        <v>10</v>
      </c>
      <c r="K78" s="25">
        <f aca="true" t="shared" si="34" ref="K78:K80">G78+I78+J78</f>
        <v>73.2</v>
      </c>
      <c r="L78" s="18">
        <f aca="true" t="shared" si="35" ref="L78:L80">RANK(K78,$K$78:$K$80,0)</f>
        <v>1</v>
      </c>
    </row>
    <row r="79" spans="1:12" ht="24" customHeight="1">
      <c r="A79" s="16" t="s">
        <v>228</v>
      </c>
      <c r="B79" s="16" t="s">
        <v>15</v>
      </c>
      <c r="C79" s="17" t="s">
        <v>229</v>
      </c>
      <c r="D79" s="18" t="s">
        <v>230</v>
      </c>
      <c r="E79" s="17" t="s">
        <v>231</v>
      </c>
      <c r="F79" s="10" t="s">
        <v>232</v>
      </c>
      <c r="G79" s="19">
        <f t="shared" si="32"/>
        <v>34.15</v>
      </c>
      <c r="H79" s="10" t="s">
        <v>233</v>
      </c>
      <c r="I79" s="10">
        <f t="shared" si="33"/>
        <v>36.4</v>
      </c>
      <c r="J79" s="24"/>
      <c r="K79" s="25">
        <f t="shared" si="34"/>
        <v>70.55</v>
      </c>
      <c r="L79" s="18">
        <f t="shared" si="35"/>
        <v>2</v>
      </c>
    </row>
    <row r="80" spans="1:12" ht="24" customHeight="1">
      <c r="A80" s="16" t="s">
        <v>234</v>
      </c>
      <c r="B80" s="16" t="s">
        <v>27</v>
      </c>
      <c r="C80" s="17" t="s">
        <v>235</v>
      </c>
      <c r="D80" s="18" t="s">
        <v>236</v>
      </c>
      <c r="E80" s="17" t="s">
        <v>164</v>
      </c>
      <c r="F80" s="10" t="s">
        <v>237</v>
      </c>
      <c r="G80" s="19">
        <f t="shared" si="32"/>
        <v>26.6</v>
      </c>
      <c r="H80" s="10" t="s">
        <v>238</v>
      </c>
      <c r="I80" s="10">
        <f t="shared" si="33"/>
        <v>32.85</v>
      </c>
      <c r="J80" s="24">
        <v>10</v>
      </c>
      <c r="K80" s="25">
        <f t="shared" si="34"/>
        <v>69.45</v>
      </c>
      <c r="L80" s="18">
        <f t="shared" si="35"/>
        <v>3</v>
      </c>
    </row>
    <row r="81" spans="1:12" ht="18.75" customHeight="1">
      <c r="A81" s="20"/>
      <c r="B81" s="20"/>
      <c r="C81" s="21"/>
      <c r="D81" s="22"/>
      <c r="E81" s="21"/>
      <c r="F81" s="23"/>
      <c r="G81" s="23"/>
      <c r="H81" s="23"/>
      <c r="I81" s="23"/>
      <c r="J81" s="28"/>
      <c r="K81" s="29"/>
      <c r="L81" s="22"/>
    </row>
    <row r="82" spans="1:12" ht="30" customHeight="1">
      <c r="A82" s="8" t="s">
        <v>239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21" customHeight="1">
      <c r="A83" s="9" t="s">
        <v>2</v>
      </c>
      <c r="B83" s="9" t="s">
        <v>3</v>
      </c>
      <c r="C83" s="9" t="s">
        <v>4</v>
      </c>
      <c r="D83" s="9" t="s">
        <v>5</v>
      </c>
      <c r="E83" s="9" t="s">
        <v>6</v>
      </c>
      <c r="F83" s="10" t="s">
        <v>7</v>
      </c>
      <c r="G83" s="10"/>
      <c r="H83" s="10" t="s">
        <v>8</v>
      </c>
      <c r="I83" s="10"/>
      <c r="J83" s="24" t="s">
        <v>9</v>
      </c>
      <c r="K83" s="10" t="s">
        <v>10</v>
      </c>
      <c r="L83" s="18" t="s">
        <v>11</v>
      </c>
    </row>
    <row r="84" spans="1:12" ht="31.5" customHeight="1">
      <c r="A84" s="9"/>
      <c r="B84" s="9"/>
      <c r="C84" s="9"/>
      <c r="D84" s="9"/>
      <c r="E84" s="9"/>
      <c r="F84" s="10" t="s">
        <v>12</v>
      </c>
      <c r="G84" s="10" t="s">
        <v>13</v>
      </c>
      <c r="H84" s="10" t="s">
        <v>12</v>
      </c>
      <c r="I84" s="10" t="s">
        <v>13</v>
      </c>
      <c r="J84" s="24"/>
      <c r="K84" s="25"/>
      <c r="L84" s="18"/>
    </row>
    <row r="85" spans="1:12" ht="24" customHeight="1">
      <c r="A85" s="16" t="s">
        <v>240</v>
      </c>
      <c r="B85" s="16" t="s">
        <v>15</v>
      </c>
      <c r="C85" s="17" t="s">
        <v>241</v>
      </c>
      <c r="D85" s="18" t="s">
        <v>242</v>
      </c>
      <c r="E85" s="17" t="s">
        <v>18</v>
      </c>
      <c r="F85" s="10" t="s">
        <v>243</v>
      </c>
      <c r="G85" s="19">
        <f aca="true" t="shared" si="36" ref="G85:G90">F85/2</f>
        <v>31.05</v>
      </c>
      <c r="H85" s="10" t="s">
        <v>105</v>
      </c>
      <c r="I85" s="10">
        <f aca="true" t="shared" si="37" ref="I85:I90">H85/2</f>
        <v>26</v>
      </c>
      <c r="J85" s="24"/>
      <c r="K85" s="25">
        <f aca="true" t="shared" si="38" ref="K85:K90">G85+I85+J85</f>
        <v>57.05</v>
      </c>
      <c r="L85" s="18">
        <f aca="true" t="shared" si="39" ref="L85:L90">RANK(K85,$K$85:$K$90,0)</f>
        <v>1</v>
      </c>
    </row>
    <row r="86" spans="1:12" ht="24" customHeight="1">
      <c r="A86" s="16" t="s">
        <v>244</v>
      </c>
      <c r="B86" s="16" t="s">
        <v>15</v>
      </c>
      <c r="C86" s="17" t="s">
        <v>245</v>
      </c>
      <c r="D86" s="18" t="s">
        <v>242</v>
      </c>
      <c r="E86" s="17" t="s">
        <v>246</v>
      </c>
      <c r="F86" s="10" t="s">
        <v>247</v>
      </c>
      <c r="G86" s="19">
        <f t="shared" si="36"/>
        <v>29.7</v>
      </c>
      <c r="H86" s="10" t="s">
        <v>248</v>
      </c>
      <c r="I86" s="10">
        <f t="shared" si="37"/>
        <v>25.5</v>
      </c>
      <c r="J86" s="24"/>
      <c r="K86" s="25">
        <f t="shared" si="38"/>
        <v>55.2</v>
      </c>
      <c r="L86" s="18">
        <f t="shared" si="39"/>
        <v>2</v>
      </c>
    </row>
    <row r="87" spans="1:12" ht="24" customHeight="1">
      <c r="A87" s="16" t="s">
        <v>249</v>
      </c>
      <c r="B87" s="16" t="s">
        <v>15</v>
      </c>
      <c r="C87" s="17" t="s">
        <v>250</v>
      </c>
      <c r="D87" s="18" t="s">
        <v>242</v>
      </c>
      <c r="E87" s="17" t="s">
        <v>93</v>
      </c>
      <c r="F87" s="10" t="s">
        <v>251</v>
      </c>
      <c r="G87" s="19">
        <f t="shared" si="36"/>
        <v>30.9</v>
      </c>
      <c r="H87" s="10" t="s">
        <v>252</v>
      </c>
      <c r="I87" s="10">
        <f t="shared" si="37"/>
        <v>23.5</v>
      </c>
      <c r="J87" s="24"/>
      <c r="K87" s="25">
        <f t="shared" si="38"/>
        <v>54.4</v>
      </c>
      <c r="L87" s="18">
        <f t="shared" si="39"/>
        <v>3</v>
      </c>
    </row>
    <row r="88" spans="1:12" ht="24" customHeight="1">
      <c r="A88" s="16" t="s">
        <v>253</v>
      </c>
      <c r="B88" s="16" t="s">
        <v>15</v>
      </c>
      <c r="C88" s="17" t="s">
        <v>254</v>
      </c>
      <c r="D88" s="18" t="s">
        <v>242</v>
      </c>
      <c r="E88" s="17" t="s">
        <v>255</v>
      </c>
      <c r="F88" s="10" t="s">
        <v>256</v>
      </c>
      <c r="G88" s="19">
        <f t="shared" si="36"/>
        <v>27.2</v>
      </c>
      <c r="H88" s="10" t="s">
        <v>257</v>
      </c>
      <c r="I88" s="10">
        <f t="shared" si="37"/>
        <v>26.5</v>
      </c>
      <c r="J88" s="24"/>
      <c r="K88" s="25">
        <f t="shared" si="38"/>
        <v>53.7</v>
      </c>
      <c r="L88" s="18">
        <f t="shared" si="39"/>
        <v>4</v>
      </c>
    </row>
    <row r="89" spans="1:12" ht="24" customHeight="1">
      <c r="A89" s="16" t="s">
        <v>258</v>
      </c>
      <c r="B89" s="16" t="s">
        <v>15</v>
      </c>
      <c r="C89" s="17" t="s">
        <v>259</v>
      </c>
      <c r="D89" s="18" t="s">
        <v>242</v>
      </c>
      <c r="E89" s="17" t="s">
        <v>231</v>
      </c>
      <c r="F89" s="10" t="s">
        <v>260</v>
      </c>
      <c r="G89" s="19">
        <f t="shared" si="36"/>
        <v>22.55</v>
      </c>
      <c r="H89" s="10" t="s">
        <v>261</v>
      </c>
      <c r="I89" s="10">
        <f t="shared" si="37"/>
        <v>20.5</v>
      </c>
      <c r="J89" s="24">
        <v>10</v>
      </c>
      <c r="K89" s="25">
        <f t="shared" si="38"/>
        <v>53.05</v>
      </c>
      <c r="L89" s="18">
        <f t="shared" si="39"/>
        <v>5</v>
      </c>
    </row>
    <row r="90" spans="1:12" ht="24" customHeight="1">
      <c r="A90" s="16" t="s">
        <v>262</v>
      </c>
      <c r="B90" s="16" t="s">
        <v>15</v>
      </c>
      <c r="C90" s="17" t="s">
        <v>263</v>
      </c>
      <c r="D90" s="18" t="s">
        <v>242</v>
      </c>
      <c r="E90" s="17" t="s">
        <v>56</v>
      </c>
      <c r="F90" s="10" t="s">
        <v>264</v>
      </c>
      <c r="G90" s="19">
        <f t="shared" si="36"/>
        <v>28.75</v>
      </c>
      <c r="H90" s="10" t="s">
        <v>252</v>
      </c>
      <c r="I90" s="10">
        <f t="shared" si="37"/>
        <v>23.5</v>
      </c>
      <c r="J90" s="24"/>
      <c r="K90" s="25">
        <f t="shared" si="38"/>
        <v>52.25</v>
      </c>
      <c r="L90" s="18">
        <f t="shared" si="39"/>
        <v>6</v>
      </c>
    </row>
    <row r="91" spans="1:12" ht="9.75" customHeight="1">
      <c r="A91" s="20"/>
      <c r="B91" s="20"/>
      <c r="C91" s="21"/>
      <c r="D91" s="22"/>
      <c r="E91" s="21"/>
      <c r="F91" s="23"/>
      <c r="G91" s="23"/>
      <c r="H91" s="23"/>
      <c r="I91" s="23"/>
      <c r="J91" s="28"/>
      <c r="K91" s="29"/>
      <c r="L91" s="22"/>
    </row>
    <row r="92" spans="1:12" ht="30" customHeight="1">
      <c r="A92" s="8" t="s">
        <v>265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21" customHeight="1">
      <c r="A93" s="9" t="s">
        <v>2</v>
      </c>
      <c r="B93" s="9" t="s">
        <v>3</v>
      </c>
      <c r="C93" s="9" t="s">
        <v>4</v>
      </c>
      <c r="D93" s="9" t="s">
        <v>5</v>
      </c>
      <c r="E93" s="9" t="s">
        <v>6</v>
      </c>
      <c r="F93" s="10" t="s">
        <v>7</v>
      </c>
      <c r="G93" s="10"/>
      <c r="H93" s="10" t="s">
        <v>8</v>
      </c>
      <c r="I93" s="10"/>
      <c r="J93" s="24" t="s">
        <v>9</v>
      </c>
      <c r="K93" s="10" t="s">
        <v>10</v>
      </c>
      <c r="L93" s="18" t="s">
        <v>11</v>
      </c>
    </row>
    <row r="94" spans="1:12" ht="31.5" customHeight="1">
      <c r="A94" s="9"/>
      <c r="B94" s="9"/>
      <c r="C94" s="9"/>
      <c r="D94" s="9"/>
      <c r="E94" s="9"/>
      <c r="F94" s="10" t="s">
        <v>12</v>
      </c>
      <c r="G94" s="10" t="s">
        <v>13</v>
      </c>
      <c r="H94" s="10" t="s">
        <v>12</v>
      </c>
      <c r="I94" s="10" t="s">
        <v>13</v>
      </c>
      <c r="J94" s="24"/>
      <c r="K94" s="25"/>
      <c r="L94" s="18"/>
    </row>
    <row r="95" spans="1:12" ht="24" customHeight="1">
      <c r="A95" s="16" t="s">
        <v>266</v>
      </c>
      <c r="B95" s="16" t="s">
        <v>15</v>
      </c>
      <c r="C95" s="17" t="s">
        <v>267</v>
      </c>
      <c r="D95" s="18" t="s">
        <v>268</v>
      </c>
      <c r="E95" s="17" t="s">
        <v>255</v>
      </c>
      <c r="F95" s="10" t="s">
        <v>269</v>
      </c>
      <c r="G95" s="19">
        <f aca="true" t="shared" si="40" ref="G95:G100">F95/2</f>
        <v>21.9</v>
      </c>
      <c r="H95" s="10" t="s">
        <v>270</v>
      </c>
      <c r="I95" s="10">
        <f aca="true" t="shared" si="41" ref="I95:I100">H95/2</f>
        <v>36.25</v>
      </c>
      <c r="J95" s="24"/>
      <c r="K95" s="25">
        <f aca="true" t="shared" si="42" ref="K95:K100">G95+I95+J95</f>
        <v>58.15</v>
      </c>
      <c r="L95" s="18">
        <f aca="true" t="shared" si="43" ref="L95:L100">RANK(K95,$K$95:$K$100,0)</f>
        <v>1</v>
      </c>
    </row>
    <row r="96" spans="1:12" ht="24" customHeight="1">
      <c r="A96" s="16" t="s">
        <v>271</v>
      </c>
      <c r="B96" s="16" t="s">
        <v>15</v>
      </c>
      <c r="C96" s="17" t="s">
        <v>272</v>
      </c>
      <c r="D96" s="18" t="s">
        <v>268</v>
      </c>
      <c r="E96" s="17" t="s">
        <v>23</v>
      </c>
      <c r="F96" s="10" t="s">
        <v>273</v>
      </c>
      <c r="G96" s="19">
        <f t="shared" si="40"/>
        <v>27.25</v>
      </c>
      <c r="H96" s="10" t="s">
        <v>274</v>
      </c>
      <c r="I96" s="10">
        <f t="shared" si="41"/>
        <v>28.5</v>
      </c>
      <c r="J96" s="24"/>
      <c r="K96" s="25">
        <f t="shared" si="42"/>
        <v>55.75</v>
      </c>
      <c r="L96" s="18">
        <f t="shared" si="43"/>
        <v>2</v>
      </c>
    </row>
    <row r="97" spans="1:12" ht="24" customHeight="1">
      <c r="A97" s="16" t="s">
        <v>275</v>
      </c>
      <c r="B97" s="16" t="s">
        <v>15</v>
      </c>
      <c r="C97" s="17" t="s">
        <v>276</v>
      </c>
      <c r="D97" s="18" t="s">
        <v>268</v>
      </c>
      <c r="E97" s="17" t="s">
        <v>246</v>
      </c>
      <c r="F97" s="10" t="s">
        <v>277</v>
      </c>
      <c r="G97" s="19">
        <f t="shared" si="40"/>
        <v>28.95</v>
      </c>
      <c r="H97" s="10" t="s">
        <v>128</v>
      </c>
      <c r="I97" s="10">
        <f t="shared" si="41"/>
        <v>26.75</v>
      </c>
      <c r="J97" s="24"/>
      <c r="K97" s="25">
        <f t="shared" si="42"/>
        <v>55.7</v>
      </c>
      <c r="L97" s="18">
        <f t="shared" si="43"/>
        <v>3</v>
      </c>
    </row>
    <row r="98" spans="1:12" ht="24" customHeight="1">
      <c r="A98" s="16" t="s">
        <v>278</v>
      </c>
      <c r="B98" s="16" t="s">
        <v>27</v>
      </c>
      <c r="C98" s="17" t="s">
        <v>279</v>
      </c>
      <c r="D98" s="18" t="s">
        <v>268</v>
      </c>
      <c r="E98" s="17" t="s">
        <v>18</v>
      </c>
      <c r="F98" s="10" t="s">
        <v>280</v>
      </c>
      <c r="G98" s="19">
        <f t="shared" si="40"/>
        <v>23.25</v>
      </c>
      <c r="H98" s="10" t="s">
        <v>281</v>
      </c>
      <c r="I98" s="10">
        <f t="shared" si="41"/>
        <v>21</v>
      </c>
      <c r="J98" s="24">
        <v>10</v>
      </c>
      <c r="K98" s="25">
        <f t="shared" si="42"/>
        <v>54.25</v>
      </c>
      <c r="L98" s="18">
        <f t="shared" si="43"/>
        <v>4</v>
      </c>
    </row>
    <row r="99" spans="1:12" ht="24" customHeight="1">
      <c r="A99" s="16" t="s">
        <v>282</v>
      </c>
      <c r="B99" s="16" t="s">
        <v>15</v>
      </c>
      <c r="C99" s="17" t="s">
        <v>283</v>
      </c>
      <c r="D99" s="18" t="s">
        <v>268</v>
      </c>
      <c r="E99" s="17" t="s">
        <v>157</v>
      </c>
      <c r="F99" s="10" t="s">
        <v>284</v>
      </c>
      <c r="G99" s="19">
        <f t="shared" si="40"/>
        <v>22.3</v>
      </c>
      <c r="H99" s="10" t="s">
        <v>116</v>
      </c>
      <c r="I99" s="10">
        <f t="shared" si="41"/>
        <v>31.25</v>
      </c>
      <c r="J99" s="24"/>
      <c r="K99" s="25">
        <f t="shared" si="42"/>
        <v>53.55</v>
      </c>
      <c r="L99" s="18">
        <f t="shared" si="43"/>
        <v>5</v>
      </c>
    </row>
    <row r="100" spans="1:12" ht="24" customHeight="1">
      <c r="A100" s="16" t="s">
        <v>285</v>
      </c>
      <c r="B100" s="16" t="s">
        <v>27</v>
      </c>
      <c r="C100" s="17" t="s">
        <v>286</v>
      </c>
      <c r="D100" s="18" t="s">
        <v>268</v>
      </c>
      <c r="E100" s="17" t="s">
        <v>147</v>
      </c>
      <c r="F100" s="10" t="s">
        <v>252</v>
      </c>
      <c r="G100" s="19">
        <f t="shared" si="40"/>
        <v>23.5</v>
      </c>
      <c r="H100" s="10" t="s">
        <v>52</v>
      </c>
      <c r="I100" s="10">
        <f t="shared" si="41"/>
        <v>29.5</v>
      </c>
      <c r="J100" s="24"/>
      <c r="K100" s="25">
        <f t="shared" si="42"/>
        <v>53</v>
      </c>
      <c r="L100" s="18">
        <f t="shared" si="43"/>
        <v>6</v>
      </c>
    </row>
    <row r="101" spans="1:12" ht="13.5" customHeight="1">
      <c r="A101" s="20"/>
      <c r="B101" s="20"/>
      <c r="C101" s="21"/>
      <c r="D101" s="22"/>
      <c r="E101" s="21"/>
      <c r="F101" s="23"/>
      <c r="G101" s="23"/>
      <c r="H101" s="23"/>
      <c r="I101" s="23"/>
      <c r="J101" s="28"/>
      <c r="K101" s="29"/>
      <c r="L101" s="22"/>
    </row>
    <row r="102" spans="1:12" ht="33.75" customHeight="1">
      <c r="A102" s="8" t="s">
        <v>287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1" customHeight="1">
      <c r="A103" s="9" t="s">
        <v>2</v>
      </c>
      <c r="B103" s="9" t="s">
        <v>3</v>
      </c>
      <c r="C103" s="9" t="s">
        <v>4</v>
      </c>
      <c r="D103" s="9" t="s">
        <v>5</v>
      </c>
      <c r="E103" s="9" t="s">
        <v>6</v>
      </c>
      <c r="F103" s="10" t="s">
        <v>7</v>
      </c>
      <c r="G103" s="10"/>
      <c r="H103" s="10" t="s">
        <v>8</v>
      </c>
      <c r="I103" s="10"/>
      <c r="J103" s="24" t="s">
        <v>9</v>
      </c>
      <c r="K103" s="10" t="s">
        <v>10</v>
      </c>
      <c r="L103" s="18" t="s">
        <v>11</v>
      </c>
    </row>
    <row r="104" spans="1:12" ht="31.5" customHeight="1">
      <c r="A104" s="9"/>
      <c r="B104" s="9"/>
      <c r="C104" s="9"/>
      <c r="D104" s="9"/>
      <c r="E104" s="9"/>
      <c r="F104" s="10" t="s">
        <v>12</v>
      </c>
      <c r="G104" s="10" t="s">
        <v>13</v>
      </c>
      <c r="H104" s="10" t="s">
        <v>12</v>
      </c>
      <c r="I104" s="10" t="s">
        <v>13</v>
      </c>
      <c r="J104" s="24"/>
      <c r="K104" s="25"/>
      <c r="L104" s="18"/>
    </row>
    <row r="105" spans="1:12" ht="24" customHeight="1">
      <c r="A105" s="16" t="s">
        <v>288</v>
      </c>
      <c r="B105" s="16" t="s">
        <v>15</v>
      </c>
      <c r="C105" s="17" t="s">
        <v>289</v>
      </c>
      <c r="D105" s="18" t="s">
        <v>290</v>
      </c>
      <c r="E105" s="17" t="s">
        <v>68</v>
      </c>
      <c r="F105" s="10" t="s">
        <v>30</v>
      </c>
      <c r="G105" s="19">
        <f aca="true" t="shared" si="44" ref="G105:G110">F105/2</f>
        <v>30.55</v>
      </c>
      <c r="H105" s="10" t="s">
        <v>291</v>
      </c>
      <c r="I105" s="10">
        <f aca="true" t="shared" si="45" ref="I105:I110">H105/2</f>
        <v>38</v>
      </c>
      <c r="J105" s="24"/>
      <c r="K105" s="25">
        <f aca="true" t="shared" si="46" ref="K105:K110">G105+I105+J105</f>
        <v>68.55</v>
      </c>
      <c r="L105" s="18">
        <f aca="true" t="shared" si="47" ref="L105:L110">RANK(K105,$K$105:$K$110,0)</f>
        <v>1</v>
      </c>
    </row>
    <row r="106" spans="1:12" ht="24" customHeight="1">
      <c r="A106" s="16" t="s">
        <v>292</v>
      </c>
      <c r="B106" s="16" t="s">
        <v>15</v>
      </c>
      <c r="C106" s="17" t="s">
        <v>293</v>
      </c>
      <c r="D106" s="18" t="s">
        <v>290</v>
      </c>
      <c r="E106" s="17" t="s">
        <v>34</v>
      </c>
      <c r="F106" s="10" t="s">
        <v>294</v>
      </c>
      <c r="G106" s="19">
        <f t="shared" si="44"/>
        <v>26.05</v>
      </c>
      <c r="H106" s="10" t="s">
        <v>295</v>
      </c>
      <c r="I106" s="10">
        <f t="shared" si="45"/>
        <v>41.75</v>
      </c>
      <c r="J106" s="24"/>
      <c r="K106" s="25">
        <f t="shared" si="46"/>
        <v>67.8</v>
      </c>
      <c r="L106" s="18">
        <f t="shared" si="47"/>
        <v>2</v>
      </c>
    </row>
    <row r="107" spans="1:12" ht="24" customHeight="1">
      <c r="A107" s="16" t="s">
        <v>296</v>
      </c>
      <c r="B107" s="16" t="s">
        <v>15</v>
      </c>
      <c r="C107" s="17" t="s">
        <v>297</v>
      </c>
      <c r="D107" s="18" t="s">
        <v>290</v>
      </c>
      <c r="E107" s="17" t="s">
        <v>51</v>
      </c>
      <c r="F107" s="10" t="s">
        <v>109</v>
      </c>
      <c r="G107" s="19">
        <f t="shared" si="44"/>
        <v>27.7</v>
      </c>
      <c r="H107" s="10" t="s">
        <v>298</v>
      </c>
      <c r="I107" s="10">
        <f t="shared" si="45"/>
        <v>39.25</v>
      </c>
      <c r="J107" s="24"/>
      <c r="K107" s="25">
        <f t="shared" si="46"/>
        <v>66.95</v>
      </c>
      <c r="L107" s="18">
        <f t="shared" si="47"/>
        <v>3</v>
      </c>
    </row>
    <row r="108" spans="1:12" ht="24" customHeight="1">
      <c r="A108" s="16" t="s">
        <v>299</v>
      </c>
      <c r="B108" s="16" t="s">
        <v>15</v>
      </c>
      <c r="C108" s="17" t="s">
        <v>300</v>
      </c>
      <c r="D108" s="18" t="s">
        <v>290</v>
      </c>
      <c r="E108" s="17" t="s">
        <v>301</v>
      </c>
      <c r="F108" s="10" t="s">
        <v>302</v>
      </c>
      <c r="G108" s="19">
        <f t="shared" si="44"/>
        <v>27.9</v>
      </c>
      <c r="H108" s="10" t="s">
        <v>303</v>
      </c>
      <c r="I108" s="10">
        <f t="shared" si="45"/>
        <v>38.25</v>
      </c>
      <c r="J108" s="24"/>
      <c r="K108" s="25">
        <f t="shared" si="46"/>
        <v>66.15</v>
      </c>
      <c r="L108" s="18">
        <f t="shared" si="47"/>
        <v>4</v>
      </c>
    </row>
    <row r="109" spans="1:12" ht="24" customHeight="1">
      <c r="A109" s="16" t="s">
        <v>304</v>
      </c>
      <c r="B109" s="16" t="s">
        <v>15</v>
      </c>
      <c r="C109" s="17" t="s">
        <v>305</v>
      </c>
      <c r="D109" s="18" t="s">
        <v>290</v>
      </c>
      <c r="E109" s="17" t="s">
        <v>306</v>
      </c>
      <c r="F109" s="10" t="s">
        <v>307</v>
      </c>
      <c r="G109" s="19">
        <f t="shared" si="44"/>
        <v>25.55</v>
      </c>
      <c r="H109" s="10" t="s">
        <v>308</v>
      </c>
      <c r="I109" s="10">
        <f t="shared" si="45"/>
        <v>40</v>
      </c>
      <c r="J109" s="24"/>
      <c r="K109" s="25">
        <f t="shared" si="46"/>
        <v>65.55</v>
      </c>
      <c r="L109" s="18">
        <f t="shared" si="47"/>
        <v>5</v>
      </c>
    </row>
    <row r="110" spans="1:12" ht="24" customHeight="1">
      <c r="A110" s="16" t="s">
        <v>309</v>
      </c>
      <c r="B110" s="16" t="s">
        <v>15</v>
      </c>
      <c r="C110" s="17" t="s">
        <v>310</v>
      </c>
      <c r="D110" s="18" t="s">
        <v>290</v>
      </c>
      <c r="E110" s="17" t="s">
        <v>231</v>
      </c>
      <c r="F110" s="10" t="s">
        <v>311</v>
      </c>
      <c r="G110" s="19">
        <f t="shared" si="44"/>
        <v>29.6</v>
      </c>
      <c r="H110" s="10" t="s">
        <v>36</v>
      </c>
      <c r="I110" s="10">
        <f t="shared" si="45"/>
        <v>34.75</v>
      </c>
      <c r="J110" s="24"/>
      <c r="K110" s="25">
        <f t="shared" si="46"/>
        <v>64.35</v>
      </c>
      <c r="L110" s="18">
        <f t="shared" si="47"/>
        <v>6</v>
      </c>
    </row>
    <row r="111" spans="1:12" ht="38.25" customHeight="1">
      <c r="A111" s="8" t="s">
        <v>312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21" customHeight="1">
      <c r="A112" s="9" t="s">
        <v>2</v>
      </c>
      <c r="B112" s="9" t="s">
        <v>3</v>
      </c>
      <c r="C112" s="9" t="s">
        <v>4</v>
      </c>
      <c r="D112" s="9" t="s">
        <v>5</v>
      </c>
      <c r="E112" s="9" t="s">
        <v>6</v>
      </c>
      <c r="F112" s="10" t="s">
        <v>7</v>
      </c>
      <c r="G112" s="10"/>
      <c r="H112" s="10" t="s">
        <v>8</v>
      </c>
      <c r="I112" s="10"/>
      <c r="J112" s="24" t="s">
        <v>9</v>
      </c>
      <c r="K112" s="10" t="s">
        <v>10</v>
      </c>
      <c r="L112" s="18" t="s">
        <v>11</v>
      </c>
    </row>
    <row r="113" spans="1:12" ht="31.5" customHeight="1">
      <c r="A113" s="9"/>
      <c r="B113" s="9"/>
      <c r="C113" s="9"/>
      <c r="D113" s="9"/>
      <c r="E113" s="9"/>
      <c r="F113" s="10" t="s">
        <v>12</v>
      </c>
      <c r="G113" s="10" t="s">
        <v>13</v>
      </c>
      <c r="H113" s="10" t="s">
        <v>12</v>
      </c>
      <c r="I113" s="10" t="s">
        <v>13</v>
      </c>
      <c r="J113" s="24"/>
      <c r="K113" s="25"/>
      <c r="L113" s="18"/>
    </row>
    <row r="114" spans="1:12" ht="24" customHeight="1">
      <c r="A114" s="16" t="s">
        <v>313</v>
      </c>
      <c r="B114" s="16" t="s">
        <v>15</v>
      </c>
      <c r="C114" s="17" t="s">
        <v>314</v>
      </c>
      <c r="D114" s="18" t="s">
        <v>315</v>
      </c>
      <c r="E114" s="17" t="s">
        <v>51</v>
      </c>
      <c r="F114" s="10" t="s">
        <v>316</v>
      </c>
      <c r="G114" s="19">
        <f aca="true" t="shared" si="48" ref="G114:G119">F114/2</f>
        <v>23.95</v>
      </c>
      <c r="H114" s="10" t="s">
        <v>317</v>
      </c>
      <c r="I114" s="10">
        <f aca="true" t="shared" si="49" ref="I114:I119">H114/2</f>
        <v>35.5</v>
      </c>
      <c r="J114" s="24"/>
      <c r="K114" s="25">
        <f aca="true" t="shared" si="50" ref="K114:K119">G114+I114+J114</f>
        <v>59.45</v>
      </c>
      <c r="L114" s="18">
        <f aca="true" t="shared" si="51" ref="L114:L119">RANK(K114,$K$114:$K$119,0)</f>
        <v>1</v>
      </c>
    </row>
    <row r="115" spans="1:12" ht="24" customHeight="1">
      <c r="A115" s="16" t="s">
        <v>318</v>
      </c>
      <c r="B115" s="16" t="s">
        <v>27</v>
      </c>
      <c r="C115" s="17" t="s">
        <v>319</v>
      </c>
      <c r="D115" s="18" t="s">
        <v>315</v>
      </c>
      <c r="E115" s="17" t="s">
        <v>157</v>
      </c>
      <c r="F115" s="10" t="s">
        <v>320</v>
      </c>
      <c r="G115" s="19">
        <f t="shared" si="48"/>
        <v>24.65</v>
      </c>
      <c r="H115" s="10" t="s">
        <v>321</v>
      </c>
      <c r="I115" s="10">
        <f t="shared" si="49"/>
        <v>31.75</v>
      </c>
      <c r="J115" s="24"/>
      <c r="K115" s="25">
        <f t="shared" si="50"/>
        <v>56.4</v>
      </c>
      <c r="L115" s="18">
        <f t="shared" si="51"/>
        <v>2</v>
      </c>
    </row>
    <row r="116" spans="1:12" ht="24" customHeight="1">
      <c r="A116" s="16" t="s">
        <v>322</v>
      </c>
      <c r="B116" s="16" t="s">
        <v>15</v>
      </c>
      <c r="C116" s="17" t="s">
        <v>323</v>
      </c>
      <c r="D116" s="18" t="s">
        <v>315</v>
      </c>
      <c r="E116" s="17" t="s">
        <v>56</v>
      </c>
      <c r="F116" s="10" t="s">
        <v>206</v>
      </c>
      <c r="G116" s="19">
        <f t="shared" si="48"/>
        <v>25.1</v>
      </c>
      <c r="H116" s="10" t="s">
        <v>324</v>
      </c>
      <c r="I116" s="10">
        <f t="shared" si="49"/>
        <v>24.75</v>
      </c>
      <c r="J116" s="24"/>
      <c r="K116" s="25">
        <f t="shared" si="50"/>
        <v>49.85</v>
      </c>
      <c r="L116" s="18">
        <f t="shared" si="51"/>
        <v>3</v>
      </c>
    </row>
    <row r="117" spans="1:12" ht="24" customHeight="1">
      <c r="A117" s="16" t="s">
        <v>325</v>
      </c>
      <c r="B117" s="16" t="s">
        <v>27</v>
      </c>
      <c r="C117" s="17" t="s">
        <v>326</v>
      </c>
      <c r="D117" s="18" t="s">
        <v>315</v>
      </c>
      <c r="E117" s="17" t="s">
        <v>44</v>
      </c>
      <c r="F117" s="10" t="s">
        <v>327</v>
      </c>
      <c r="G117" s="19">
        <f t="shared" si="48"/>
        <v>20</v>
      </c>
      <c r="H117" s="10" t="s">
        <v>52</v>
      </c>
      <c r="I117" s="10">
        <f t="shared" si="49"/>
        <v>29.5</v>
      </c>
      <c r="J117" s="24"/>
      <c r="K117" s="25">
        <f t="shared" si="50"/>
        <v>49.5</v>
      </c>
      <c r="L117" s="18">
        <f t="shared" si="51"/>
        <v>4</v>
      </c>
    </row>
    <row r="118" spans="1:12" ht="24" customHeight="1">
      <c r="A118" s="16" t="s">
        <v>328</v>
      </c>
      <c r="B118" s="16" t="s">
        <v>27</v>
      </c>
      <c r="C118" s="17" t="s">
        <v>329</v>
      </c>
      <c r="D118" s="18" t="s">
        <v>315</v>
      </c>
      <c r="E118" s="17" t="s">
        <v>255</v>
      </c>
      <c r="F118" s="10" t="s">
        <v>330</v>
      </c>
      <c r="G118" s="19">
        <f t="shared" si="48"/>
        <v>21.55</v>
      </c>
      <c r="H118" s="10" t="s">
        <v>273</v>
      </c>
      <c r="I118" s="10">
        <f t="shared" si="49"/>
        <v>27.25</v>
      </c>
      <c r="J118" s="24"/>
      <c r="K118" s="25">
        <f t="shared" si="50"/>
        <v>48.8</v>
      </c>
      <c r="L118" s="18">
        <f t="shared" si="51"/>
        <v>5</v>
      </c>
    </row>
    <row r="119" spans="1:12" ht="24" customHeight="1">
      <c r="A119" s="16" t="s">
        <v>331</v>
      </c>
      <c r="B119" s="16" t="s">
        <v>27</v>
      </c>
      <c r="C119" s="17" t="s">
        <v>332</v>
      </c>
      <c r="D119" s="18" t="s">
        <v>315</v>
      </c>
      <c r="E119" s="17" t="s">
        <v>82</v>
      </c>
      <c r="F119" s="10" t="s">
        <v>333</v>
      </c>
      <c r="G119" s="19">
        <f t="shared" si="48"/>
        <v>23.05</v>
      </c>
      <c r="H119" s="10" t="s">
        <v>334</v>
      </c>
      <c r="I119" s="10">
        <f t="shared" si="49"/>
        <v>25.25</v>
      </c>
      <c r="J119" s="24"/>
      <c r="K119" s="25">
        <f t="shared" si="50"/>
        <v>48.3</v>
      </c>
      <c r="L119" s="18">
        <f t="shared" si="51"/>
        <v>6</v>
      </c>
    </row>
    <row r="120" spans="1:12" ht="21" customHeight="1">
      <c r="A120" s="20"/>
      <c r="B120" s="20"/>
      <c r="C120" s="21"/>
      <c r="D120" s="22"/>
      <c r="E120" s="21"/>
      <c r="F120" s="23"/>
      <c r="G120" s="23"/>
      <c r="H120" s="23"/>
      <c r="I120" s="23"/>
      <c r="J120" s="28"/>
      <c r="K120" s="29"/>
      <c r="L120" s="22"/>
    </row>
    <row r="121" spans="1:12" ht="38.25" customHeight="1">
      <c r="A121" s="8" t="s">
        <v>335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21" customHeight="1">
      <c r="A122" s="9" t="s">
        <v>2</v>
      </c>
      <c r="B122" s="9" t="s">
        <v>3</v>
      </c>
      <c r="C122" s="9" t="s">
        <v>4</v>
      </c>
      <c r="D122" s="9" t="s">
        <v>5</v>
      </c>
      <c r="E122" s="9" t="s">
        <v>6</v>
      </c>
      <c r="F122" s="10" t="s">
        <v>7</v>
      </c>
      <c r="G122" s="10"/>
      <c r="H122" s="10" t="s">
        <v>8</v>
      </c>
      <c r="I122" s="10"/>
      <c r="J122" s="24" t="s">
        <v>9</v>
      </c>
      <c r="K122" s="10" t="s">
        <v>10</v>
      </c>
      <c r="L122" s="18" t="s">
        <v>11</v>
      </c>
    </row>
    <row r="123" spans="1:12" ht="31.5" customHeight="1">
      <c r="A123" s="9"/>
      <c r="B123" s="9"/>
      <c r="C123" s="9"/>
      <c r="D123" s="9"/>
      <c r="E123" s="9"/>
      <c r="F123" s="10" t="s">
        <v>12</v>
      </c>
      <c r="G123" s="10" t="s">
        <v>13</v>
      </c>
      <c r="H123" s="10" t="s">
        <v>12</v>
      </c>
      <c r="I123" s="10" t="s">
        <v>13</v>
      </c>
      <c r="J123" s="24"/>
      <c r="K123" s="25"/>
      <c r="L123" s="18"/>
    </row>
    <row r="124" spans="1:12" ht="24" customHeight="1">
      <c r="A124" s="16" t="s">
        <v>336</v>
      </c>
      <c r="B124" s="16" t="s">
        <v>15</v>
      </c>
      <c r="C124" s="17" t="s">
        <v>337</v>
      </c>
      <c r="D124" s="18" t="s">
        <v>338</v>
      </c>
      <c r="E124" s="17" t="s">
        <v>100</v>
      </c>
      <c r="F124" s="10" t="s">
        <v>339</v>
      </c>
      <c r="G124" s="19">
        <f aca="true" t="shared" si="52" ref="G124:G129">F124/2</f>
        <v>23.9</v>
      </c>
      <c r="H124" s="10" t="s">
        <v>317</v>
      </c>
      <c r="I124" s="10">
        <f aca="true" t="shared" si="53" ref="I124:I129">H124/2</f>
        <v>35.5</v>
      </c>
      <c r="J124" s="24"/>
      <c r="K124" s="25">
        <f aca="true" t="shared" si="54" ref="K124:K129">G124+I124+J124</f>
        <v>59.4</v>
      </c>
      <c r="L124" s="18">
        <f aca="true" t="shared" si="55" ref="L124:L129">RANK(K124,$K$124:$K$129,0)</f>
        <v>1</v>
      </c>
    </row>
    <row r="125" spans="1:12" ht="24" customHeight="1">
      <c r="A125" s="16" t="s">
        <v>340</v>
      </c>
      <c r="B125" s="16" t="s">
        <v>15</v>
      </c>
      <c r="C125" s="17" t="s">
        <v>341</v>
      </c>
      <c r="D125" s="18" t="s">
        <v>338</v>
      </c>
      <c r="E125" s="17" t="s">
        <v>342</v>
      </c>
      <c r="F125" s="10" t="s">
        <v>343</v>
      </c>
      <c r="G125" s="19">
        <f t="shared" si="52"/>
        <v>28.15</v>
      </c>
      <c r="H125" s="10" t="s">
        <v>116</v>
      </c>
      <c r="I125" s="10">
        <f t="shared" si="53"/>
        <v>31.25</v>
      </c>
      <c r="J125" s="24"/>
      <c r="K125" s="25">
        <f t="shared" si="54"/>
        <v>59.4</v>
      </c>
      <c r="L125" s="18">
        <f t="shared" si="55"/>
        <v>1</v>
      </c>
    </row>
    <row r="126" spans="1:12" ht="24" customHeight="1">
      <c r="A126" s="16" t="s">
        <v>344</v>
      </c>
      <c r="B126" s="16" t="s">
        <v>15</v>
      </c>
      <c r="C126" s="17" t="s">
        <v>345</v>
      </c>
      <c r="D126" s="18" t="s">
        <v>338</v>
      </c>
      <c r="E126" s="17" t="s">
        <v>23</v>
      </c>
      <c r="F126" s="10" t="s">
        <v>346</v>
      </c>
      <c r="G126" s="19">
        <f t="shared" si="52"/>
        <v>26.2</v>
      </c>
      <c r="H126" s="10" t="s">
        <v>274</v>
      </c>
      <c r="I126" s="10">
        <f t="shared" si="53"/>
        <v>28.5</v>
      </c>
      <c r="J126" s="24"/>
      <c r="K126" s="25">
        <f t="shared" si="54"/>
        <v>54.7</v>
      </c>
      <c r="L126" s="18">
        <f t="shared" si="55"/>
        <v>3</v>
      </c>
    </row>
    <row r="127" spans="1:12" ht="24" customHeight="1">
      <c r="A127" s="16" t="s">
        <v>347</v>
      </c>
      <c r="B127" s="16" t="s">
        <v>15</v>
      </c>
      <c r="C127" s="17" t="s">
        <v>348</v>
      </c>
      <c r="D127" s="18" t="s">
        <v>338</v>
      </c>
      <c r="E127" s="17" t="s">
        <v>51</v>
      </c>
      <c r="F127" s="10" t="s">
        <v>349</v>
      </c>
      <c r="G127" s="19">
        <f t="shared" si="52"/>
        <v>21.75</v>
      </c>
      <c r="H127" s="10" t="s">
        <v>24</v>
      </c>
      <c r="I127" s="10">
        <f t="shared" si="53"/>
        <v>30.5</v>
      </c>
      <c r="J127" s="24"/>
      <c r="K127" s="25">
        <f t="shared" si="54"/>
        <v>52.25</v>
      </c>
      <c r="L127" s="18">
        <f t="shared" si="55"/>
        <v>4</v>
      </c>
    </row>
    <row r="128" spans="1:12" ht="24" customHeight="1">
      <c r="A128" s="16" t="s">
        <v>350</v>
      </c>
      <c r="B128" s="16" t="s">
        <v>15</v>
      </c>
      <c r="C128" s="17" t="s">
        <v>351</v>
      </c>
      <c r="D128" s="18" t="s">
        <v>338</v>
      </c>
      <c r="E128" s="17" t="s">
        <v>56</v>
      </c>
      <c r="F128" s="10" t="s">
        <v>352</v>
      </c>
      <c r="G128" s="19">
        <f t="shared" si="52"/>
        <v>23.35</v>
      </c>
      <c r="H128" s="10" t="s">
        <v>353</v>
      </c>
      <c r="I128" s="10">
        <f t="shared" si="53"/>
        <v>28</v>
      </c>
      <c r="J128" s="24"/>
      <c r="K128" s="25">
        <f t="shared" si="54"/>
        <v>51.35</v>
      </c>
      <c r="L128" s="18">
        <f t="shared" si="55"/>
        <v>5</v>
      </c>
    </row>
    <row r="129" spans="1:12" ht="24" customHeight="1">
      <c r="A129" s="16" t="s">
        <v>354</v>
      </c>
      <c r="B129" s="16" t="s">
        <v>27</v>
      </c>
      <c r="C129" s="17" t="s">
        <v>355</v>
      </c>
      <c r="D129" s="18" t="s">
        <v>338</v>
      </c>
      <c r="E129" s="17" t="s">
        <v>44</v>
      </c>
      <c r="F129" s="10" t="s">
        <v>356</v>
      </c>
      <c r="G129" s="19">
        <f t="shared" si="52"/>
        <v>30.6</v>
      </c>
      <c r="H129" s="10" t="s">
        <v>261</v>
      </c>
      <c r="I129" s="10">
        <f t="shared" si="53"/>
        <v>20.5</v>
      </c>
      <c r="J129" s="24"/>
      <c r="K129" s="25">
        <f t="shared" si="54"/>
        <v>51.1</v>
      </c>
      <c r="L129" s="18">
        <f t="shared" si="55"/>
        <v>6</v>
      </c>
    </row>
    <row r="130" spans="1:12" ht="24" customHeight="1">
      <c r="A130" s="20"/>
      <c r="B130" s="20"/>
      <c r="C130" s="21"/>
      <c r="D130" s="22"/>
      <c r="E130" s="21"/>
      <c r="F130" s="23"/>
      <c r="G130" s="23"/>
      <c r="H130" s="23"/>
      <c r="I130" s="23"/>
      <c r="J130" s="28"/>
      <c r="K130" s="29"/>
      <c r="L130" s="22"/>
    </row>
    <row r="131" spans="1:12" ht="37.5" customHeight="1">
      <c r="A131" s="8" t="s">
        <v>357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21" customHeight="1">
      <c r="A132" s="9" t="s">
        <v>2</v>
      </c>
      <c r="B132" s="9" t="s">
        <v>3</v>
      </c>
      <c r="C132" s="9" t="s">
        <v>4</v>
      </c>
      <c r="D132" s="9" t="s">
        <v>5</v>
      </c>
      <c r="E132" s="9" t="s">
        <v>6</v>
      </c>
      <c r="F132" s="10" t="s">
        <v>7</v>
      </c>
      <c r="G132" s="10"/>
      <c r="H132" s="10" t="s">
        <v>8</v>
      </c>
      <c r="I132" s="10"/>
      <c r="J132" s="24" t="s">
        <v>9</v>
      </c>
      <c r="K132" s="10" t="s">
        <v>10</v>
      </c>
      <c r="L132" s="18" t="s">
        <v>11</v>
      </c>
    </row>
    <row r="133" spans="1:12" ht="31.5" customHeight="1">
      <c r="A133" s="9"/>
      <c r="B133" s="9"/>
      <c r="C133" s="9"/>
      <c r="D133" s="9"/>
      <c r="E133" s="9"/>
      <c r="F133" s="10" t="s">
        <v>12</v>
      </c>
      <c r="G133" s="10" t="s">
        <v>13</v>
      </c>
      <c r="H133" s="10" t="s">
        <v>12</v>
      </c>
      <c r="I133" s="10" t="s">
        <v>13</v>
      </c>
      <c r="J133" s="24"/>
      <c r="K133" s="25"/>
      <c r="L133" s="18"/>
    </row>
    <row r="134" spans="1:12" ht="24" customHeight="1">
      <c r="A134" s="16" t="s">
        <v>358</v>
      </c>
      <c r="B134" s="16" t="s">
        <v>15</v>
      </c>
      <c r="C134" s="17" t="s">
        <v>359</v>
      </c>
      <c r="D134" s="18" t="s">
        <v>268</v>
      </c>
      <c r="E134" s="17" t="s">
        <v>360</v>
      </c>
      <c r="F134" s="10" t="s">
        <v>274</v>
      </c>
      <c r="G134" s="19">
        <f aca="true" t="shared" si="56" ref="G134:G136">F134/2</f>
        <v>28.5</v>
      </c>
      <c r="H134" s="10" t="s">
        <v>24</v>
      </c>
      <c r="I134" s="10">
        <f aca="true" t="shared" si="57" ref="I134:I136">H134/2</f>
        <v>30.5</v>
      </c>
      <c r="J134" s="24"/>
      <c r="K134" s="25">
        <f aca="true" t="shared" si="58" ref="K134:K136">G134+I134+J134</f>
        <v>59</v>
      </c>
      <c r="L134" s="18">
        <f aca="true" t="shared" si="59" ref="L134:L136">RANK(K134,$K$134:$K$136,0)</f>
        <v>1</v>
      </c>
    </row>
    <row r="135" spans="1:12" ht="24" customHeight="1">
      <c r="A135" s="16" t="s">
        <v>361</v>
      </c>
      <c r="B135" s="16" t="s">
        <v>15</v>
      </c>
      <c r="C135" s="17" t="s">
        <v>362</v>
      </c>
      <c r="D135" s="18" t="s">
        <v>268</v>
      </c>
      <c r="E135" s="17" t="s">
        <v>87</v>
      </c>
      <c r="F135" s="10" t="s">
        <v>334</v>
      </c>
      <c r="G135" s="19">
        <f t="shared" si="56"/>
        <v>25.25</v>
      </c>
      <c r="H135" s="10" t="s">
        <v>52</v>
      </c>
      <c r="I135" s="10">
        <f t="shared" si="57"/>
        <v>29.5</v>
      </c>
      <c r="J135" s="24"/>
      <c r="K135" s="25">
        <f t="shared" si="58"/>
        <v>54.75</v>
      </c>
      <c r="L135" s="18">
        <f t="shared" si="59"/>
        <v>2</v>
      </c>
    </row>
    <row r="136" spans="1:12" ht="24" customHeight="1">
      <c r="A136" s="16" t="s">
        <v>363</v>
      </c>
      <c r="B136" s="16" t="s">
        <v>15</v>
      </c>
      <c r="C136" s="17" t="s">
        <v>364</v>
      </c>
      <c r="D136" s="18" t="s">
        <v>268</v>
      </c>
      <c r="E136" s="17" t="s">
        <v>231</v>
      </c>
      <c r="F136" s="10" t="s">
        <v>365</v>
      </c>
      <c r="G136" s="19">
        <f t="shared" si="56"/>
        <v>22.85</v>
      </c>
      <c r="H136" s="10" t="s">
        <v>144</v>
      </c>
      <c r="I136" s="10">
        <f t="shared" si="57"/>
        <v>30</v>
      </c>
      <c r="J136" s="24"/>
      <c r="K136" s="25">
        <f t="shared" si="58"/>
        <v>52.85</v>
      </c>
      <c r="L136" s="18">
        <f t="shared" si="59"/>
        <v>3</v>
      </c>
    </row>
    <row r="137" spans="1:12" ht="39" customHeight="1">
      <c r="A137" s="8" t="s">
        <v>366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21" customHeight="1">
      <c r="A138" s="9" t="s">
        <v>2</v>
      </c>
      <c r="B138" s="9" t="s">
        <v>3</v>
      </c>
      <c r="C138" s="9" t="s">
        <v>4</v>
      </c>
      <c r="D138" s="9" t="s">
        <v>5</v>
      </c>
      <c r="E138" s="9" t="s">
        <v>6</v>
      </c>
      <c r="F138" s="10" t="s">
        <v>7</v>
      </c>
      <c r="G138" s="10"/>
      <c r="H138" s="10" t="s">
        <v>8</v>
      </c>
      <c r="I138" s="10"/>
      <c r="J138" s="24" t="s">
        <v>9</v>
      </c>
      <c r="K138" s="10" t="s">
        <v>10</v>
      </c>
      <c r="L138" s="18" t="s">
        <v>11</v>
      </c>
    </row>
    <row r="139" spans="1:12" ht="31.5" customHeight="1">
      <c r="A139" s="9"/>
      <c r="B139" s="9"/>
      <c r="C139" s="9"/>
      <c r="D139" s="9"/>
      <c r="E139" s="9"/>
      <c r="F139" s="10" t="s">
        <v>12</v>
      </c>
      <c r="G139" s="10" t="s">
        <v>13</v>
      </c>
      <c r="H139" s="10" t="s">
        <v>12</v>
      </c>
      <c r="I139" s="10" t="s">
        <v>13</v>
      </c>
      <c r="J139" s="24"/>
      <c r="K139" s="25"/>
      <c r="L139" s="18"/>
    </row>
    <row r="140" spans="1:12" ht="24" customHeight="1">
      <c r="A140" s="16" t="s">
        <v>367</v>
      </c>
      <c r="B140" s="16" t="s">
        <v>15</v>
      </c>
      <c r="C140" s="17" t="s">
        <v>368</v>
      </c>
      <c r="D140" s="18" t="s">
        <v>315</v>
      </c>
      <c r="E140" s="17" t="s">
        <v>87</v>
      </c>
      <c r="F140" s="10" t="s">
        <v>237</v>
      </c>
      <c r="G140" s="19">
        <f aca="true" t="shared" si="60" ref="G140:G145">F140/2</f>
        <v>26.6</v>
      </c>
      <c r="H140" s="10" t="s">
        <v>166</v>
      </c>
      <c r="I140" s="10">
        <f aca="true" t="shared" si="61" ref="I140:I145">H140/2</f>
        <v>32.5</v>
      </c>
      <c r="J140" s="24"/>
      <c r="K140" s="25">
        <f aca="true" t="shared" si="62" ref="K140:K145">G140+I140+J140</f>
        <v>59.1</v>
      </c>
      <c r="L140" s="18">
        <f aca="true" t="shared" si="63" ref="L140:L145">RANK(K140,$K$140:$K$145,0)</f>
        <v>1</v>
      </c>
    </row>
    <row r="141" spans="1:12" ht="24" customHeight="1">
      <c r="A141" s="16" t="s">
        <v>369</v>
      </c>
      <c r="B141" s="16" t="s">
        <v>15</v>
      </c>
      <c r="C141" s="17" t="s">
        <v>370</v>
      </c>
      <c r="D141" s="18" t="s">
        <v>315</v>
      </c>
      <c r="E141" s="17" t="s">
        <v>127</v>
      </c>
      <c r="F141" s="10" t="s">
        <v>333</v>
      </c>
      <c r="G141" s="19">
        <f t="shared" si="60"/>
        <v>23.05</v>
      </c>
      <c r="H141" s="10" t="s">
        <v>129</v>
      </c>
      <c r="I141" s="10">
        <f t="shared" si="61"/>
        <v>33</v>
      </c>
      <c r="J141" s="24"/>
      <c r="K141" s="25">
        <f t="shared" si="62"/>
        <v>56.05</v>
      </c>
      <c r="L141" s="18">
        <f t="shared" si="63"/>
        <v>2</v>
      </c>
    </row>
    <row r="142" spans="1:12" ht="24" customHeight="1">
      <c r="A142" s="16" t="s">
        <v>371</v>
      </c>
      <c r="B142" s="16" t="s">
        <v>15</v>
      </c>
      <c r="C142" s="17" t="s">
        <v>372</v>
      </c>
      <c r="D142" s="18" t="s">
        <v>315</v>
      </c>
      <c r="E142" s="17" t="s">
        <v>360</v>
      </c>
      <c r="F142" s="10" t="s">
        <v>373</v>
      </c>
      <c r="G142" s="19">
        <f t="shared" si="60"/>
        <v>26.7</v>
      </c>
      <c r="H142" s="10" t="s">
        <v>264</v>
      </c>
      <c r="I142" s="10">
        <f t="shared" si="61"/>
        <v>28.75</v>
      </c>
      <c r="J142" s="24"/>
      <c r="K142" s="25">
        <f t="shared" si="62"/>
        <v>55.45</v>
      </c>
      <c r="L142" s="18">
        <f t="shared" si="63"/>
        <v>3</v>
      </c>
    </row>
    <row r="143" spans="1:12" ht="24" customHeight="1">
      <c r="A143" s="16" t="s">
        <v>374</v>
      </c>
      <c r="B143" s="16" t="s">
        <v>15</v>
      </c>
      <c r="C143" s="17" t="s">
        <v>375</v>
      </c>
      <c r="D143" s="18" t="s">
        <v>315</v>
      </c>
      <c r="E143" s="17" t="s">
        <v>231</v>
      </c>
      <c r="F143" s="10" t="s">
        <v>376</v>
      </c>
      <c r="G143" s="19">
        <f t="shared" si="60"/>
        <v>21.7</v>
      </c>
      <c r="H143" s="10" t="s">
        <v>377</v>
      </c>
      <c r="I143" s="10">
        <f t="shared" si="61"/>
        <v>29.25</v>
      </c>
      <c r="J143" s="24"/>
      <c r="K143" s="25">
        <f t="shared" si="62"/>
        <v>50.95</v>
      </c>
      <c r="L143" s="18">
        <f t="shared" si="63"/>
        <v>4</v>
      </c>
    </row>
    <row r="144" spans="1:12" ht="24" customHeight="1">
      <c r="A144" s="16" t="s">
        <v>378</v>
      </c>
      <c r="B144" s="16" t="s">
        <v>15</v>
      </c>
      <c r="C144" s="17" t="s">
        <v>379</v>
      </c>
      <c r="D144" s="18" t="s">
        <v>315</v>
      </c>
      <c r="E144" s="17" t="s">
        <v>342</v>
      </c>
      <c r="F144" s="10" t="s">
        <v>352</v>
      </c>
      <c r="G144" s="19">
        <f t="shared" si="60"/>
        <v>23.35</v>
      </c>
      <c r="H144" s="10" t="s">
        <v>380</v>
      </c>
      <c r="I144" s="10">
        <f t="shared" si="61"/>
        <v>23.75</v>
      </c>
      <c r="J144" s="24"/>
      <c r="K144" s="25">
        <f t="shared" si="62"/>
        <v>47.1</v>
      </c>
      <c r="L144" s="18">
        <f t="shared" si="63"/>
        <v>5</v>
      </c>
    </row>
    <row r="145" spans="1:12" ht="24" customHeight="1">
      <c r="A145" s="16" t="s">
        <v>381</v>
      </c>
      <c r="B145" s="16" t="s">
        <v>15</v>
      </c>
      <c r="C145" s="17" t="s">
        <v>382</v>
      </c>
      <c r="D145" s="18" t="s">
        <v>315</v>
      </c>
      <c r="E145" s="17" t="s">
        <v>18</v>
      </c>
      <c r="F145" s="10" t="s">
        <v>383</v>
      </c>
      <c r="G145" s="19">
        <f t="shared" si="60"/>
        <v>24.9</v>
      </c>
      <c r="H145" s="10" t="s">
        <v>349</v>
      </c>
      <c r="I145" s="10">
        <f t="shared" si="61"/>
        <v>21.75</v>
      </c>
      <c r="J145" s="24"/>
      <c r="K145" s="25">
        <f t="shared" si="62"/>
        <v>46.65</v>
      </c>
      <c r="L145" s="18">
        <f t="shared" si="63"/>
        <v>6</v>
      </c>
    </row>
    <row r="146" spans="1:12" ht="21.75" customHeight="1">
      <c r="A146" s="20"/>
      <c r="B146" s="20"/>
      <c r="C146" s="21"/>
      <c r="D146" s="22"/>
      <c r="E146" s="21"/>
      <c r="F146" s="23"/>
      <c r="G146" s="23"/>
      <c r="H146" s="23"/>
      <c r="I146" s="23"/>
      <c r="J146" s="28"/>
      <c r="K146" s="29"/>
      <c r="L146" s="22"/>
    </row>
    <row r="147" spans="1:12" ht="41.25" customHeight="1">
      <c r="A147" s="8" t="s">
        <v>384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21" customHeight="1">
      <c r="A148" s="9" t="s">
        <v>2</v>
      </c>
      <c r="B148" s="9" t="s">
        <v>3</v>
      </c>
      <c r="C148" s="9" t="s">
        <v>4</v>
      </c>
      <c r="D148" s="9" t="s">
        <v>5</v>
      </c>
      <c r="E148" s="9" t="s">
        <v>6</v>
      </c>
      <c r="F148" s="10" t="s">
        <v>7</v>
      </c>
      <c r="G148" s="10"/>
      <c r="H148" s="10" t="s">
        <v>8</v>
      </c>
      <c r="I148" s="10"/>
      <c r="J148" s="24" t="s">
        <v>9</v>
      </c>
      <c r="K148" s="10" t="s">
        <v>10</v>
      </c>
      <c r="L148" s="18" t="s">
        <v>11</v>
      </c>
    </row>
    <row r="149" spans="1:12" ht="31.5" customHeight="1">
      <c r="A149" s="9"/>
      <c r="B149" s="9"/>
      <c r="C149" s="9"/>
      <c r="D149" s="9"/>
      <c r="E149" s="9"/>
      <c r="F149" s="10" t="s">
        <v>12</v>
      </c>
      <c r="G149" s="10" t="s">
        <v>13</v>
      </c>
      <c r="H149" s="10" t="s">
        <v>12</v>
      </c>
      <c r="I149" s="10" t="s">
        <v>13</v>
      </c>
      <c r="J149" s="24"/>
      <c r="K149" s="25"/>
      <c r="L149" s="18"/>
    </row>
    <row r="150" spans="1:12" ht="24" customHeight="1">
      <c r="A150" s="16" t="s">
        <v>385</v>
      </c>
      <c r="B150" s="16" t="s">
        <v>27</v>
      </c>
      <c r="C150" s="17" t="s">
        <v>386</v>
      </c>
      <c r="D150" s="18" t="s">
        <v>387</v>
      </c>
      <c r="E150" s="17" t="s">
        <v>51</v>
      </c>
      <c r="F150" s="10" t="s">
        <v>388</v>
      </c>
      <c r="G150" s="19">
        <f aca="true" t="shared" si="64" ref="G150:G155">F150/2</f>
        <v>24.15</v>
      </c>
      <c r="H150" s="10" t="s">
        <v>389</v>
      </c>
      <c r="I150" s="10">
        <f aca="true" t="shared" si="65" ref="I150:I155">H150/2</f>
        <v>27.5</v>
      </c>
      <c r="J150" s="24"/>
      <c r="K150" s="25">
        <f aca="true" t="shared" si="66" ref="K150:K155">G150+I150+J150</f>
        <v>51.65</v>
      </c>
      <c r="L150" s="18">
        <f aca="true" t="shared" si="67" ref="L150:L155">RANK(K150,$K$150:$K$155,0)</f>
        <v>1</v>
      </c>
    </row>
    <row r="151" spans="1:12" ht="24" customHeight="1">
      <c r="A151" s="16" t="s">
        <v>390</v>
      </c>
      <c r="B151" s="16" t="s">
        <v>27</v>
      </c>
      <c r="C151" s="17" t="s">
        <v>391</v>
      </c>
      <c r="D151" s="18" t="s">
        <v>387</v>
      </c>
      <c r="E151" s="17" t="s">
        <v>29</v>
      </c>
      <c r="F151" s="10" t="s">
        <v>316</v>
      </c>
      <c r="G151" s="19">
        <f t="shared" si="64"/>
        <v>23.95</v>
      </c>
      <c r="H151" s="10" t="s">
        <v>105</v>
      </c>
      <c r="I151" s="10">
        <f t="shared" si="65"/>
        <v>26</v>
      </c>
      <c r="J151" s="24"/>
      <c r="K151" s="25">
        <f t="shared" si="66"/>
        <v>49.95</v>
      </c>
      <c r="L151" s="18">
        <f t="shared" si="67"/>
        <v>2</v>
      </c>
    </row>
    <row r="152" spans="1:12" ht="24" customHeight="1">
      <c r="A152" s="16" t="s">
        <v>392</v>
      </c>
      <c r="B152" s="16" t="s">
        <v>15</v>
      </c>
      <c r="C152" s="17" t="s">
        <v>393</v>
      </c>
      <c r="D152" s="18" t="s">
        <v>387</v>
      </c>
      <c r="E152" s="17" t="s">
        <v>23</v>
      </c>
      <c r="F152" s="10" t="s">
        <v>222</v>
      </c>
      <c r="G152" s="19">
        <f t="shared" si="64"/>
        <v>23.8</v>
      </c>
      <c r="H152" s="10" t="s">
        <v>105</v>
      </c>
      <c r="I152" s="10">
        <f t="shared" si="65"/>
        <v>26</v>
      </c>
      <c r="J152" s="24"/>
      <c r="K152" s="25">
        <f t="shared" si="66"/>
        <v>49.8</v>
      </c>
      <c r="L152" s="18">
        <f t="shared" si="67"/>
        <v>3</v>
      </c>
    </row>
    <row r="153" spans="1:12" ht="24" customHeight="1">
      <c r="A153" s="16" t="s">
        <v>394</v>
      </c>
      <c r="B153" s="16" t="s">
        <v>27</v>
      </c>
      <c r="C153" s="17" t="s">
        <v>395</v>
      </c>
      <c r="D153" s="18" t="s">
        <v>387</v>
      </c>
      <c r="E153" s="17" t="s">
        <v>301</v>
      </c>
      <c r="F153" s="10" t="s">
        <v>174</v>
      </c>
      <c r="G153" s="19">
        <f t="shared" si="64"/>
        <v>23.6</v>
      </c>
      <c r="H153" s="10" t="s">
        <v>396</v>
      </c>
      <c r="I153" s="10">
        <f t="shared" si="65"/>
        <v>23</v>
      </c>
      <c r="J153" s="24"/>
      <c r="K153" s="25">
        <f t="shared" si="66"/>
        <v>46.6</v>
      </c>
      <c r="L153" s="18">
        <f t="shared" si="67"/>
        <v>4</v>
      </c>
    </row>
    <row r="154" spans="1:12" ht="24" customHeight="1">
      <c r="A154" s="16" t="s">
        <v>397</v>
      </c>
      <c r="B154" s="16" t="s">
        <v>15</v>
      </c>
      <c r="C154" s="17" t="s">
        <v>398</v>
      </c>
      <c r="D154" s="18" t="s">
        <v>387</v>
      </c>
      <c r="E154" s="17" t="s">
        <v>360</v>
      </c>
      <c r="F154" s="10" t="s">
        <v>399</v>
      </c>
      <c r="G154" s="19">
        <f t="shared" si="64"/>
        <v>17.95</v>
      </c>
      <c r="H154" s="10" t="s">
        <v>248</v>
      </c>
      <c r="I154" s="10">
        <f t="shared" si="65"/>
        <v>25.5</v>
      </c>
      <c r="J154" s="24"/>
      <c r="K154" s="25">
        <f t="shared" si="66"/>
        <v>43.45</v>
      </c>
      <c r="L154" s="18">
        <f t="shared" si="67"/>
        <v>5</v>
      </c>
    </row>
    <row r="155" spans="1:12" ht="24" customHeight="1">
      <c r="A155" s="16" t="s">
        <v>400</v>
      </c>
      <c r="B155" s="16" t="s">
        <v>27</v>
      </c>
      <c r="C155" s="17" t="s">
        <v>401</v>
      </c>
      <c r="D155" s="18" t="s">
        <v>387</v>
      </c>
      <c r="E155" s="17" t="s">
        <v>255</v>
      </c>
      <c r="F155" s="10" t="s">
        <v>402</v>
      </c>
      <c r="G155" s="19">
        <f t="shared" si="64"/>
        <v>22.1</v>
      </c>
      <c r="H155" s="10" t="s">
        <v>403</v>
      </c>
      <c r="I155" s="10">
        <f t="shared" si="65"/>
        <v>20.25</v>
      </c>
      <c r="J155" s="24"/>
      <c r="K155" s="25">
        <f t="shared" si="66"/>
        <v>42.35</v>
      </c>
      <c r="L155" s="18">
        <f t="shared" si="67"/>
        <v>6</v>
      </c>
    </row>
    <row r="156" spans="1:12" ht="24.75" customHeight="1">
      <c r="A156" s="20"/>
      <c r="B156" s="20"/>
      <c r="C156" s="21"/>
      <c r="D156" s="22"/>
      <c r="E156" s="21"/>
      <c r="F156" s="23"/>
      <c r="G156" s="23"/>
      <c r="H156" s="23"/>
      <c r="I156" s="23"/>
      <c r="J156" s="28"/>
      <c r="K156" s="29"/>
      <c r="L156" s="22"/>
    </row>
    <row r="157" spans="1:12" ht="38.25" customHeight="1">
      <c r="A157" s="8" t="s">
        <v>404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21" customHeight="1">
      <c r="A158" s="9" t="s">
        <v>2</v>
      </c>
      <c r="B158" s="9" t="s">
        <v>3</v>
      </c>
      <c r="C158" s="9" t="s">
        <v>4</v>
      </c>
      <c r="D158" s="9" t="s">
        <v>5</v>
      </c>
      <c r="E158" s="9" t="s">
        <v>6</v>
      </c>
      <c r="F158" s="10" t="s">
        <v>7</v>
      </c>
      <c r="G158" s="10"/>
      <c r="H158" s="10" t="s">
        <v>8</v>
      </c>
      <c r="I158" s="10"/>
      <c r="J158" s="24" t="s">
        <v>9</v>
      </c>
      <c r="K158" s="10" t="s">
        <v>10</v>
      </c>
      <c r="L158" s="18" t="s">
        <v>11</v>
      </c>
    </row>
    <row r="159" spans="1:12" ht="31.5" customHeight="1">
      <c r="A159" s="9"/>
      <c r="B159" s="9"/>
      <c r="C159" s="9"/>
      <c r="D159" s="9"/>
      <c r="E159" s="9"/>
      <c r="F159" s="10" t="s">
        <v>12</v>
      </c>
      <c r="G159" s="10" t="s">
        <v>13</v>
      </c>
      <c r="H159" s="10" t="s">
        <v>12</v>
      </c>
      <c r="I159" s="10" t="s">
        <v>13</v>
      </c>
      <c r="J159" s="24"/>
      <c r="K159" s="25"/>
      <c r="L159" s="18"/>
    </row>
    <row r="160" spans="1:12" ht="24" customHeight="1">
      <c r="A160" s="16" t="s">
        <v>405</v>
      </c>
      <c r="B160" s="16" t="s">
        <v>15</v>
      </c>
      <c r="C160" s="17" t="s">
        <v>406</v>
      </c>
      <c r="D160" s="18" t="s">
        <v>338</v>
      </c>
      <c r="E160" s="17" t="s">
        <v>93</v>
      </c>
      <c r="F160" s="10" t="s">
        <v>407</v>
      </c>
      <c r="G160" s="19">
        <f aca="true" t="shared" si="68" ref="G160:G162">F160/2</f>
        <v>23.85</v>
      </c>
      <c r="H160" s="10" t="s">
        <v>274</v>
      </c>
      <c r="I160" s="10">
        <f aca="true" t="shared" si="69" ref="I160:I162">H160/2</f>
        <v>28.5</v>
      </c>
      <c r="J160" s="24"/>
      <c r="K160" s="25">
        <f aca="true" t="shared" si="70" ref="K160:K162">G160+I160+J160</f>
        <v>52.35</v>
      </c>
      <c r="L160" s="18">
        <f aca="true" t="shared" si="71" ref="L160:L162">RANK(K160,$K$160:$K$162,0)</f>
        <v>1</v>
      </c>
    </row>
    <row r="161" spans="1:12" ht="24" customHeight="1">
      <c r="A161" s="16" t="s">
        <v>408</v>
      </c>
      <c r="B161" s="16" t="s">
        <v>15</v>
      </c>
      <c r="C161" s="17" t="s">
        <v>409</v>
      </c>
      <c r="D161" s="18" t="s">
        <v>338</v>
      </c>
      <c r="E161" s="17" t="s">
        <v>231</v>
      </c>
      <c r="F161" s="10" t="s">
        <v>410</v>
      </c>
      <c r="G161" s="19">
        <f t="shared" si="68"/>
        <v>28.45</v>
      </c>
      <c r="H161" s="10" t="s">
        <v>252</v>
      </c>
      <c r="I161" s="10">
        <f t="shared" si="69"/>
        <v>23.5</v>
      </c>
      <c r="J161" s="24"/>
      <c r="K161" s="25">
        <f t="shared" si="70"/>
        <v>51.95</v>
      </c>
      <c r="L161" s="18">
        <f t="shared" si="71"/>
        <v>2</v>
      </c>
    </row>
    <row r="162" spans="1:12" ht="24" customHeight="1">
      <c r="A162" s="16" t="s">
        <v>411</v>
      </c>
      <c r="B162" s="16" t="s">
        <v>27</v>
      </c>
      <c r="C162" s="17" t="s">
        <v>412</v>
      </c>
      <c r="D162" s="18" t="s">
        <v>338</v>
      </c>
      <c r="E162" s="17" t="s">
        <v>195</v>
      </c>
      <c r="F162" s="10" t="s">
        <v>413</v>
      </c>
      <c r="G162" s="19">
        <f t="shared" si="68"/>
        <v>24.45</v>
      </c>
      <c r="H162" s="10" t="s">
        <v>414</v>
      </c>
      <c r="I162" s="10">
        <f t="shared" si="69"/>
        <v>22.5</v>
      </c>
      <c r="J162" s="24"/>
      <c r="K162" s="25">
        <f t="shared" si="70"/>
        <v>46.95</v>
      </c>
      <c r="L162" s="18">
        <f t="shared" si="71"/>
        <v>3</v>
      </c>
    </row>
    <row r="163" spans="1:12" ht="28.5" customHeight="1">
      <c r="A163" s="8" t="s">
        <v>415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21" customHeight="1">
      <c r="A164" s="9" t="s">
        <v>2</v>
      </c>
      <c r="B164" s="9" t="s">
        <v>3</v>
      </c>
      <c r="C164" s="9" t="s">
        <v>4</v>
      </c>
      <c r="D164" s="9" t="s">
        <v>5</v>
      </c>
      <c r="E164" s="9" t="s">
        <v>6</v>
      </c>
      <c r="F164" s="10" t="s">
        <v>7</v>
      </c>
      <c r="G164" s="10"/>
      <c r="H164" s="10" t="s">
        <v>8</v>
      </c>
      <c r="I164" s="10"/>
      <c r="J164" s="24" t="s">
        <v>9</v>
      </c>
      <c r="K164" s="10" t="s">
        <v>10</v>
      </c>
      <c r="L164" s="18" t="s">
        <v>11</v>
      </c>
    </row>
    <row r="165" spans="1:12" ht="31.5" customHeight="1">
      <c r="A165" s="9"/>
      <c r="B165" s="9"/>
      <c r="C165" s="9"/>
      <c r="D165" s="9"/>
      <c r="E165" s="9"/>
      <c r="F165" s="10" t="s">
        <v>12</v>
      </c>
      <c r="G165" s="10" t="s">
        <v>13</v>
      </c>
      <c r="H165" s="10" t="s">
        <v>12</v>
      </c>
      <c r="I165" s="10" t="s">
        <v>13</v>
      </c>
      <c r="J165" s="24"/>
      <c r="K165" s="25"/>
      <c r="L165" s="18"/>
    </row>
    <row r="166" spans="1:12" ht="23.25" customHeight="1">
      <c r="A166" s="16" t="s">
        <v>416</v>
      </c>
      <c r="B166" s="16" t="s">
        <v>15</v>
      </c>
      <c r="C166" s="17" t="s">
        <v>417</v>
      </c>
      <c r="D166" s="18" t="s">
        <v>418</v>
      </c>
      <c r="E166" s="17" t="s">
        <v>195</v>
      </c>
      <c r="F166" s="10" t="s">
        <v>277</v>
      </c>
      <c r="G166" s="19">
        <f aca="true" t="shared" si="72" ref="G166:G171">F166/2</f>
        <v>28.95</v>
      </c>
      <c r="H166" s="10" t="s">
        <v>419</v>
      </c>
      <c r="I166" s="10">
        <f aca="true" t="shared" si="73" ref="I166:I171">H166/2</f>
        <v>38.75</v>
      </c>
      <c r="J166" s="24"/>
      <c r="K166" s="25">
        <f aca="true" t="shared" si="74" ref="K166:K171">G166+I166+J166</f>
        <v>67.7</v>
      </c>
      <c r="L166" s="18">
        <f aca="true" t="shared" si="75" ref="L166:L171">RANK(K166,$K$166:$K$171,0)</f>
        <v>1</v>
      </c>
    </row>
    <row r="167" spans="1:12" ht="23.25" customHeight="1">
      <c r="A167" s="16" t="s">
        <v>420</v>
      </c>
      <c r="B167" s="16" t="s">
        <v>15</v>
      </c>
      <c r="C167" s="17" t="s">
        <v>421</v>
      </c>
      <c r="D167" s="18" t="s">
        <v>418</v>
      </c>
      <c r="E167" s="17" t="s">
        <v>56</v>
      </c>
      <c r="F167" s="10" t="s">
        <v>422</v>
      </c>
      <c r="G167" s="19">
        <f t="shared" si="72"/>
        <v>30.15</v>
      </c>
      <c r="H167" s="10" t="s">
        <v>154</v>
      </c>
      <c r="I167" s="10">
        <f t="shared" si="73"/>
        <v>37.5</v>
      </c>
      <c r="J167" s="24"/>
      <c r="K167" s="25">
        <f t="shared" si="74"/>
        <v>67.65</v>
      </c>
      <c r="L167" s="18">
        <f t="shared" si="75"/>
        <v>2</v>
      </c>
    </row>
    <row r="168" spans="1:12" ht="23.25" customHeight="1">
      <c r="A168" s="16" t="s">
        <v>423</v>
      </c>
      <c r="B168" s="16" t="s">
        <v>15</v>
      </c>
      <c r="C168" s="17" t="s">
        <v>424</v>
      </c>
      <c r="D168" s="18" t="s">
        <v>418</v>
      </c>
      <c r="E168" s="17" t="s">
        <v>87</v>
      </c>
      <c r="F168" s="10" t="s">
        <v>128</v>
      </c>
      <c r="G168" s="19">
        <f t="shared" si="72"/>
        <v>26.75</v>
      </c>
      <c r="H168" s="10" t="s">
        <v>425</v>
      </c>
      <c r="I168" s="10">
        <f t="shared" si="73"/>
        <v>39</v>
      </c>
      <c r="J168" s="24"/>
      <c r="K168" s="25">
        <f t="shared" si="74"/>
        <v>65.75</v>
      </c>
      <c r="L168" s="18">
        <f t="shared" si="75"/>
        <v>3</v>
      </c>
    </row>
    <row r="169" spans="1:12" ht="23.25" customHeight="1">
      <c r="A169" s="16" t="s">
        <v>426</v>
      </c>
      <c r="B169" s="16" t="s">
        <v>15</v>
      </c>
      <c r="C169" s="17" t="s">
        <v>427</v>
      </c>
      <c r="D169" s="18" t="s">
        <v>418</v>
      </c>
      <c r="E169" s="17" t="s">
        <v>29</v>
      </c>
      <c r="F169" s="10" t="s">
        <v>346</v>
      </c>
      <c r="G169" s="19">
        <f t="shared" si="72"/>
        <v>26.2</v>
      </c>
      <c r="H169" s="10" t="s">
        <v>303</v>
      </c>
      <c r="I169" s="10">
        <f t="shared" si="73"/>
        <v>38.25</v>
      </c>
      <c r="J169" s="24"/>
      <c r="K169" s="25">
        <f t="shared" si="74"/>
        <v>64.45</v>
      </c>
      <c r="L169" s="18">
        <f t="shared" si="75"/>
        <v>4</v>
      </c>
    </row>
    <row r="170" spans="1:12" ht="23.25" customHeight="1">
      <c r="A170" s="16" t="s">
        <v>428</v>
      </c>
      <c r="B170" s="16" t="s">
        <v>15</v>
      </c>
      <c r="C170" s="17" t="s">
        <v>429</v>
      </c>
      <c r="D170" s="18" t="s">
        <v>418</v>
      </c>
      <c r="E170" s="17" t="s">
        <v>115</v>
      </c>
      <c r="F170" s="10" t="s">
        <v>214</v>
      </c>
      <c r="G170" s="19">
        <f t="shared" si="72"/>
        <v>25.75</v>
      </c>
      <c r="H170" s="10" t="s">
        <v>430</v>
      </c>
      <c r="I170" s="10">
        <f t="shared" si="73"/>
        <v>37</v>
      </c>
      <c r="J170" s="24"/>
      <c r="K170" s="25">
        <f t="shared" si="74"/>
        <v>62.75</v>
      </c>
      <c r="L170" s="18">
        <f t="shared" si="75"/>
        <v>5</v>
      </c>
    </row>
    <row r="171" spans="1:12" ht="23.25" customHeight="1">
      <c r="A171" s="16" t="s">
        <v>431</v>
      </c>
      <c r="B171" s="16" t="s">
        <v>15</v>
      </c>
      <c r="C171" s="17" t="s">
        <v>432</v>
      </c>
      <c r="D171" s="18" t="s">
        <v>418</v>
      </c>
      <c r="E171" s="17" t="s">
        <v>39</v>
      </c>
      <c r="F171" s="10" t="s">
        <v>311</v>
      </c>
      <c r="G171" s="19">
        <f t="shared" si="72"/>
        <v>29.6</v>
      </c>
      <c r="H171" s="10" t="s">
        <v>433</v>
      </c>
      <c r="I171" s="10">
        <f t="shared" si="73"/>
        <v>32.75</v>
      </c>
      <c r="J171" s="24"/>
      <c r="K171" s="25">
        <f t="shared" si="74"/>
        <v>62.35</v>
      </c>
      <c r="L171" s="18">
        <f t="shared" si="75"/>
        <v>6</v>
      </c>
    </row>
    <row r="172" spans="1:12" ht="14.25" customHeight="1">
      <c r="A172" s="20"/>
      <c r="B172" s="20"/>
      <c r="C172" s="21"/>
      <c r="D172" s="22"/>
      <c r="E172" s="21"/>
      <c r="F172" s="23"/>
      <c r="G172" s="23"/>
      <c r="H172" s="23"/>
      <c r="I172" s="23"/>
      <c r="J172" s="28"/>
      <c r="K172" s="29"/>
      <c r="L172" s="22"/>
    </row>
    <row r="173" spans="1:12" ht="25.5" customHeight="1">
      <c r="A173" s="8" t="s">
        <v>434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21" customHeight="1">
      <c r="A174" s="9" t="s">
        <v>2</v>
      </c>
      <c r="B174" s="9" t="s">
        <v>3</v>
      </c>
      <c r="C174" s="9" t="s">
        <v>4</v>
      </c>
      <c r="D174" s="9" t="s">
        <v>5</v>
      </c>
      <c r="E174" s="9" t="s">
        <v>6</v>
      </c>
      <c r="F174" s="10" t="s">
        <v>7</v>
      </c>
      <c r="G174" s="10"/>
      <c r="H174" s="10" t="s">
        <v>8</v>
      </c>
      <c r="I174" s="10"/>
      <c r="J174" s="24" t="s">
        <v>9</v>
      </c>
      <c r="K174" s="10" t="s">
        <v>10</v>
      </c>
      <c r="L174" s="18" t="s">
        <v>11</v>
      </c>
    </row>
    <row r="175" spans="1:12" ht="31.5" customHeight="1">
      <c r="A175" s="9"/>
      <c r="B175" s="9"/>
      <c r="C175" s="9"/>
      <c r="D175" s="9"/>
      <c r="E175" s="9"/>
      <c r="F175" s="10" t="s">
        <v>12</v>
      </c>
      <c r="G175" s="10" t="s">
        <v>13</v>
      </c>
      <c r="H175" s="10" t="s">
        <v>12</v>
      </c>
      <c r="I175" s="10" t="s">
        <v>13</v>
      </c>
      <c r="J175" s="24"/>
      <c r="K175" s="25"/>
      <c r="L175" s="18"/>
    </row>
    <row r="176" spans="1:12" ht="22.5" customHeight="1">
      <c r="A176" s="16" t="s">
        <v>435</v>
      </c>
      <c r="B176" s="16" t="s">
        <v>15</v>
      </c>
      <c r="C176" s="17" t="s">
        <v>436</v>
      </c>
      <c r="D176" s="18" t="s">
        <v>315</v>
      </c>
      <c r="E176" s="17" t="s">
        <v>23</v>
      </c>
      <c r="F176" s="10" t="s">
        <v>437</v>
      </c>
      <c r="G176" s="19">
        <f aca="true" t="shared" si="76" ref="G176:G178">F176/2</f>
        <v>19.4</v>
      </c>
      <c r="H176" s="10" t="s">
        <v>52</v>
      </c>
      <c r="I176" s="10">
        <f aca="true" t="shared" si="77" ref="I176:I178">H176/2</f>
        <v>29.5</v>
      </c>
      <c r="J176" s="24"/>
      <c r="K176" s="25">
        <f aca="true" t="shared" si="78" ref="K176:K178">G176+I176+J176</f>
        <v>48.9</v>
      </c>
      <c r="L176" s="18">
        <f aca="true" t="shared" si="79" ref="L176:L178">RANK(K176,$K$176:$K$178,0)</f>
        <v>1</v>
      </c>
    </row>
    <row r="177" spans="1:12" ht="22.5" customHeight="1">
      <c r="A177" s="16" t="s">
        <v>438</v>
      </c>
      <c r="B177" s="16" t="s">
        <v>15</v>
      </c>
      <c r="C177" s="17" t="s">
        <v>439</v>
      </c>
      <c r="D177" s="18" t="s">
        <v>315</v>
      </c>
      <c r="E177" s="17" t="s">
        <v>29</v>
      </c>
      <c r="F177" s="10" t="s">
        <v>440</v>
      </c>
      <c r="G177" s="19">
        <f t="shared" si="76"/>
        <v>20.4</v>
      </c>
      <c r="H177" s="10" t="s">
        <v>380</v>
      </c>
      <c r="I177" s="10">
        <f t="shared" si="77"/>
        <v>23.75</v>
      </c>
      <c r="J177" s="24"/>
      <c r="K177" s="25">
        <f t="shared" si="78"/>
        <v>44.15</v>
      </c>
      <c r="L177" s="18">
        <f t="shared" si="79"/>
        <v>2</v>
      </c>
    </row>
    <row r="178" spans="1:12" ht="22.5" customHeight="1">
      <c r="A178" s="16" t="s">
        <v>441</v>
      </c>
      <c r="B178" s="16" t="s">
        <v>15</v>
      </c>
      <c r="C178" s="17" t="s">
        <v>442</v>
      </c>
      <c r="D178" s="18" t="s">
        <v>315</v>
      </c>
      <c r="E178" s="17" t="s">
        <v>100</v>
      </c>
      <c r="F178" s="10" t="s">
        <v>443</v>
      </c>
      <c r="G178" s="19">
        <f t="shared" si="76"/>
        <v>15.7</v>
      </c>
      <c r="H178" s="10" t="s">
        <v>61</v>
      </c>
      <c r="I178" s="10">
        <f t="shared" si="77"/>
        <v>12.5</v>
      </c>
      <c r="J178" s="24"/>
      <c r="K178" s="25">
        <f t="shared" si="78"/>
        <v>28.2</v>
      </c>
      <c r="L178" s="18">
        <f t="shared" si="79"/>
        <v>3</v>
      </c>
    </row>
    <row r="179" spans="1:12" ht="14.25" customHeight="1">
      <c r="A179" s="20"/>
      <c r="B179" s="20"/>
      <c r="C179" s="21"/>
      <c r="D179" s="22"/>
      <c r="E179" s="21"/>
      <c r="F179" s="23"/>
      <c r="G179" s="23"/>
      <c r="H179" s="23"/>
      <c r="I179" s="23"/>
      <c r="J179" s="28"/>
      <c r="K179" s="29"/>
      <c r="L179" s="22"/>
    </row>
    <row r="180" spans="1:12" ht="24" customHeight="1">
      <c r="A180" s="8" t="s">
        <v>444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21" customHeight="1">
      <c r="A181" s="9" t="s">
        <v>2</v>
      </c>
      <c r="B181" s="9" t="s">
        <v>3</v>
      </c>
      <c r="C181" s="9" t="s">
        <v>4</v>
      </c>
      <c r="D181" s="9" t="s">
        <v>5</v>
      </c>
      <c r="E181" s="9" t="s">
        <v>6</v>
      </c>
      <c r="F181" s="10" t="s">
        <v>7</v>
      </c>
      <c r="G181" s="10"/>
      <c r="H181" s="10" t="s">
        <v>8</v>
      </c>
      <c r="I181" s="10"/>
      <c r="J181" s="24" t="s">
        <v>9</v>
      </c>
      <c r="K181" s="10" t="s">
        <v>10</v>
      </c>
      <c r="L181" s="18" t="s">
        <v>11</v>
      </c>
    </row>
    <row r="182" spans="1:12" ht="31.5" customHeight="1">
      <c r="A182" s="9"/>
      <c r="B182" s="9"/>
      <c r="C182" s="9"/>
      <c r="D182" s="9"/>
      <c r="E182" s="9"/>
      <c r="F182" s="10" t="s">
        <v>12</v>
      </c>
      <c r="G182" s="10" t="s">
        <v>13</v>
      </c>
      <c r="H182" s="10" t="s">
        <v>12</v>
      </c>
      <c r="I182" s="10" t="s">
        <v>13</v>
      </c>
      <c r="J182" s="24"/>
      <c r="K182" s="25"/>
      <c r="L182" s="18"/>
    </row>
    <row r="183" spans="1:12" ht="24" customHeight="1">
      <c r="A183" s="16" t="s">
        <v>445</v>
      </c>
      <c r="B183" s="16" t="s">
        <v>27</v>
      </c>
      <c r="C183" s="17" t="s">
        <v>446</v>
      </c>
      <c r="D183" s="18" t="s">
        <v>315</v>
      </c>
      <c r="E183" s="17" t="s">
        <v>164</v>
      </c>
      <c r="F183" s="10" t="s">
        <v>447</v>
      </c>
      <c r="G183" s="19">
        <f aca="true" t="shared" si="80" ref="G183:G185">F183/2</f>
        <v>24.6</v>
      </c>
      <c r="H183" s="10" t="s">
        <v>334</v>
      </c>
      <c r="I183" s="10">
        <f aca="true" t="shared" si="81" ref="I183:I185">H183/2</f>
        <v>25.25</v>
      </c>
      <c r="J183" s="24"/>
      <c r="K183" s="25">
        <f aca="true" t="shared" si="82" ref="K183:K185">G183+I183+J183</f>
        <v>49.85</v>
      </c>
      <c r="L183" s="18">
        <f aca="true" t="shared" si="83" ref="L183:L185">RANK(K183,$K$183:$K$185,0)</f>
        <v>1</v>
      </c>
    </row>
    <row r="184" spans="1:12" ht="24" customHeight="1">
      <c r="A184" s="16" t="s">
        <v>448</v>
      </c>
      <c r="B184" s="16" t="s">
        <v>15</v>
      </c>
      <c r="C184" s="17" t="s">
        <v>449</v>
      </c>
      <c r="D184" s="18" t="s">
        <v>315</v>
      </c>
      <c r="E184" s="17" t="s">
        <v>195</v>
      </c>
      <c r="F184" s="10" t="s">
        <v>450</v>
      </c>
      <c r="G184" s="19">
        <f t="shared" si="80"/>
        <v>28.05</v>
      </c>
      <c r="H184" s="10" t="s">
        <v>451</v>
      </c>
      <c r="I184" s="10">
        <f t="shared" si="81"/>
        <v>20.75</v>
      </c>
      <c r="J184" s="24"/>
      <c r="K184" s="25">
        <f t="shared" si="82"/>
        <v>48.8</v>
      </c>
      <c r="L184" s="18">
        <f t="shared" si="83"/>
        <v>2</v>
      </c>
    </row>
    <row r="185" spans="1:12" ht="24" customHeight="1">
      <c r="A185" s="16" t="s">
        <v>452</v>
      </c>
      <c r="B185" s="16" t="s">
        <v>15</v>
      </c>
      <c r="C185" s="17" t="s">
        <v>453</v>
      </c>
      <c r="D185" s="18" t="s">
        <v>315</v>
      </c>
      <c r="E185" s="17" t="s">
        <v>181</v>
      </c>
      <c r="F185" s="10" t="s">
        <v>454</v>
      </c>
      <c r="G185" s="19">
        <f t="shared" si="80"/>
        <v>25.3</v>
      </c>
      <c r="H185" s="10" t="s">
        <v>396</v>
      </c>
      <c r="I185" s="10">
        <f t="shared" si="81"/>
        <v>23</v>
      </c>
      <c r="J185" s="24"/>
      <c r="K185" s="25">
        <f t="shared" si="82"/>
        <v>48.3</v>
      </c>
      <c r="L185" s="18">
        <f t="shared" si="83"/>
        <v>3</v>
      </c>
    </row>
    <row r="186" spans="1:12" ht="11.25" customHeight="1">
      <c r="A186" s="20"/>
      <c r="B186" s="20"/>
      <c r="C186" s="21"/>
      <c r="D186" s="22"/>
      <c r="E186" s="21"/>
      <c r="F186" s="23"/>
      <c r="G186" s="23"/>
      <c r="H186" s="23"/>
      <c r="I186" s="23"/>
      <c r="J186" s="28"/>
      <c r="K186" s="29"/>
      <c r="L186" s="22"/>
    </row>
    <row r="187" spans="1:12" ht="24.75" customHeight="1">
      <c r="A187" s="8" t="s">
        <v>455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21" customHeight="1">
      <c r="A188" s="9" t="s">
        <v>2</v>
      </c>
      <c r="B188" s="9" t="s">
        <v>3</v>
      </c>
      <c r="C188" s="9" t="s">
        <v>4</v>
      </c>
      <c r="D188" s="9" t="s">
        <v>5</v>
      </c>
      <c r="E188" s="9" t="s">
        <v>6</v>
      </c>
      <c r="F188" s="10" t="s">
        <v>7</v>
      </c>
      <c r="G188" s="10"/>
      <c r="H188" s="10" t="s">
        <v>8</v>
      </c>
      <c r="I188" s="10"/>
      <c r="J188" s="24" t="s">
        <v>9</v>
      </c>
      <c r="K188" s="10" t="s">
        <v>10</v>
      </c>
      <c r="L188" s="18" t="s">
        <v>11</v>
      </c>
    </row>
    <row r="189" spans="1:12" ht="31.5" customHeight="1">
      <c r="A189" s="9"/>
      <c r="B189" s="9"/>
      <c r="C189" s="9"/>
      <c r="D189" s="9"/>
      <c r="E189" s="9"/>
      <c r="F189" s="10" t="s">
        <v>12</v>
      </c>
      <c r="G189" s="10" t="s">
        <v>13</v>
      </c>
      <c r="H189" s="10" t="s">
        <v>12</v>
      </c>
      <c r="I189" s="10" t="s">
        <v>13</v>
      </c>
      <c r="J189" s="24"/>
      <c r="K189" s="25"/>
      <c r="L189" s="18"/>
    </row>
    <row r="190" spans="1:12" ht="24" customHeight="1">
      <c r="A190" s="16" t="s">
        <v>456</v>
      </c>
      <c r="B190" s="16" t="s">
        <v>15</v>
      </c>
      <c r="C190" s="17" t="s">
        <v>457</v>
      </c>
      <c r="D190" s="18" t="s">
        <v>268</v>
      </c>
      <c r="E190" s="17" t="s">
        <v>195</v>
      </c>
      <c r="F190" s="10" t="s">
        <v>62</v>
      </c>
      <c r="G190" s="19">
        <f aca="true" t="shared" si="84" ref="G190:G192">F190/2</f>
        <v>27.4</v>
      </c>
      <c r="H190" s="10" t="s">
        <v>458</v>
      </c>
      <c r="I190" s="10">
        <f aca="true" t="shared" si="85" ref="I190:I192">H190/2</f>
        <v>34.25</v>
      </c>
      <c r="J190" s="24"/>
      <c r="K190" s="25">
        <f aca="true" t="shared" si="86" ref="K190:K192">G190+I190+J190</f>
        <v>61.65</v>
      </c>
      <c r="L190" s="18">
        <f aca="true" t="shared" si="87" ref="L190:L192">RANK(K190,$K$190:$K$192,0)</f>
        <v>1</v>
      </c>
    </row>
    <row r="191" spans="1:12" ht="24" customHeight="1">
      <c r="A191" s="16" t="s">
        <v>459</v>
      </c>
      <c r="B191" s="16" t="s">
        <v>15</v>
      </c>
      <c r="C191" s="17" t="s">
        <v>460</v>
      </c>
      <c r="D191" s="18" t="s">
        <v>268</v>
      </c>
      <c r="E191" s="17" t="s">
        <v>61</v>
      </c>
      <c r="F191" s="10" t="s">
        <v>73</v>
      </c>
      <c r="G191" s="19">
        <f t="shared" si="84"/>
        <v>27.55</v>
      </c>
      <c r="H191" s="10" t="s">
        <v>203</v>
      </c>
      <c r="I191" s="10">
        <f t="shared" si="85"/>
        <v>31.5</v>
      </c>
      <c r="J191" s="24"/>
      <c r="K191" s="25">
        <f t="shared" si="86"/>
        <v>59.05</v>
      </c>
      <c r="L191" s="18">
        <f t="shared" si="87"/>
        <v>2</v>
      </c>
    </row>
    <row r="192" spans="1:12" ht="24" customHeight="1">
      <c r="A192" s="16" t="s">
        <v>461</v>
      </c>
      <c r="B192" s="16" t="s">
        <v>27</v>
      </c>
      <c r="C192" s="17" t="s">
        <v>462</v>
      </c>
      <c r="D192" s="18" t="s">
        <v>268</v>
      </c>
      <c r="E192" s="17" t="s">
        <v>181</v>
      </c>
      <c r="F192" s="10" t="s">
        <v>463</v>
      </c>
      <c r="G192" s="19">
        <f t="shared" si="84"/>
        <v>24.55</v>
      </c>
      <c r="H192" s="10" t="s">
        <v>321</v>
      </c>
      <c r="I192" s="10">
        <f t="shared" si="85"/>
        <v>31.75</v>
      </c>
      <c r="J192" s="24"/>
      <c r="K192" s="25">
        <f t="shared" si="86"/>
        <v>56.3</v>
      </c>
      <c r="L192" s="18">
        <f t="shared" si="87"/>
        <v>3</v>
      </c>
    </row>
    <row r="193" spans="1:12" ht="39" customHeight="1">
      <c r="A193" s="8" t="s">
        <v>464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21" customHeight="1">
      <c r="A194" s="9" t="s">
        <v>2</v>
      </c>
      <c r="B194" s="9" t="s">
        <v>3</v>
      </c>
      <c r="C194" s="9" t="s">
        <v>4</v>
      </c>
      <c r="D194" s="9" t="s">
        <v>5</v>
      </c>
      <c r="E194" s="9" t="s">
        <v>6</v>
      </c>
      <c r="F194" s="10" t="s">
        <v>7</v>
      </c>
      <c r="G194" s="10"/>
      <c r="H194" s="10" t="s">
        <v>8</v>
      </c>
      <c r="I194" s="10"/>
      <c r="J194" s="24" t="s">
        <v>9</v>
      </c>
      <c r="K194" s="10" t="s">
        <v>10</v>
      </c>
      <c r="L194" s="18" t="s">
        <v>11</v>
      </c>
    </row>
    <row r="195" spans="1:12" ht="31.5" customHeight="1">
      <c r="A195" s="9"/>
      <c r="B195" s="9"/>
      <c r="C195" s="9"/>
      <c r="D195" s="9"/>
      <c r="E195" s="9"/>
      <c r="F195" s="10" t="s">
        <v>12</v>
      </c>
      <c r="G195" s="10" t="s">
        <v>13</v>
      </c>
      <c r="H195" s="10" t="s">
        <v>12</v>
      </c>
      <c r="I195" s="10" t="s">
        <v>13</v>
      </c>
      <c r="J195" s="24"/>
      <c r="K195" s="25"/>
      <c r="L195" s="18"/>
    </row>
    <row r="196" spans="1:12" ht="19.5" customHeight="1">
      <c r="A196" s="16" t="s">
        <v>465</v>
      </c>
      <c r="B196" s="16" t="s">
        <v>15</v>
      </c>
      <c r="C196" s="17" t="s">
        <v>466</v>
      </c>
      <c r="D196" s="18" t="s">
        <v>467</v>
      </c>
      <c r="E196" s="17" t="s">
        <v>61</v>
      </c>
      <c r="F196" s="10" t="s">
        <v>137</v>
      </c>
      <c r="G196" s="19">
        <f aca="true" t="shared" si="88" ref="G196:G226">F196/2</f>
        <v>30.35</v>
      </c>
      <c r="H196" s="10" t="s">
        <v>166</v>
      </c>
      <c r="I196" s="10">
        <f aca="true" t="shared" si="89" ref="I196:I226">H196/2</f>
        <v>32.5</v>
      </c>
      <c r="J196" s="24"/>
      <c r="K196" s="25">
        <f aca="true" t="shared" si="90" ref="K196:K226">G196+I196+J196</f>
        <v>62.85</v>
      </c>
      <c r="L196" s="18">
        <f aca="true" t="shared" si="91" ref="L196:L226">RANK(K196,$K$196:$K$226,0)</f>
        <v>1</v>
      </c>
    </row>
    <row r="197" spans="1:12" ht="19.5" customHeight="1">
      <c r="A197" s="16" t="s">
        <v>468</v>
      </c>
      <c r="B197" s="16" t="s">
        <v>15</v>
      </c>
      <c r="C197" s="17" t="s">
        <v>469</v>
      </c>
      <c r="D197" s="18" t="s">
        <v>467</v>
      </c>
      <c r="E197" s="17" t="s">
        <v>44</v>
      </c>
      <c r="F197" s="10" t="s">
        <v>470</v>
      </c>
      <c r="G197" s="19">
        <f t="shared" si="88"/>
        <v>30.45</v>
      </c>
      <c r="H197" s="10" t="s">
        <v>248</v>
      </c>
      <c r="I197" s="10">
        <f t="shared" si="89"/>
        <v>25.5</v>
      </c>
      <c r="J197" s="24"/>
      <c r="K197" s="25">
        <f t="shared" si="90"/>
        <v>55.95</v>
      </c>
      <c r="L197" s="18">
        <f t="shared" si="91"/>
        <v>2</v>
      </c>
    </row>
    <row r="198" spans="1:12" ht="19.5" customHeight="1">
      <c r="A198" s="16" t="s">
        <v>471</v>
      </c>
      <c r="B198" s="16" t="s">
        <v>15</v>
      </c>
      <c r="C198" s="17" t="s">
        <v>472</v>
      </c>
      <c r="D198" s="18" t="s">
        <v>467</v>
      </c>
      <c r="E198" s="17" t="s">
        <v>255</v>
      </c>
      <c r="F198" s="10" t="s">
        <v>473</v>
      </c>
      <c r="G198" s="19">
        <f t="shared" si="88"/>
        <v>21.45</v>
      </c>
      <c r="H198" s="10" t="s">
        <v>166</v>
      </c>
      <c r="I198" s="10">
        <f t="shared" si="89"/>
        <v>32.5</v>
      </c>
      <c r="J198" s="24"/>
      <c r="K198" s="25">
        <f t="shared" si="90"/>
        <v>53.95</v>
      </c>
      <c r="L198" s="18">
        <f t="shared" si="91"/>
        <v>3</v>
      </c>
    </row>
    <row r="199" spans="1:12" ht="19.5" customHeight="1">
      <c r="A199" s="16" t="s">
        <v>474</v>
      </c>
      <c r="B199" s="16" t="s">
        <v>15</v>
      </c>
      <c r="C199" s="17" t="s">
        <v>475</v>
      </c>
      <c r="D199" s="18" t="s">
        <v>476</v>
      </c>
      <c r="E199" s="17" t="s">
        <v>181</v>
      </c>
      <c r="F199" s="10" t="s">
        <v>477</v>
      </c>
      <c r="G199" s="19">
        <f t="shared" si="88"/>
        <v>24.95</v>
      </c>
      <c r="H199" s="10" t="s">
        <v>264</v>
      </c>
      <c r="I199" s="10">
        <f t="shared" si="89"/>
        <v>28.75</v>
      </c>
      <c r="J199" s="24"/>
      <c r="K199" s="25">
        <f t="shared" si="90"/>
        <v>53.7</v>
      </c>
      <c r="L199" s="18">
        <f t="shared" si="91"/>
        <v>4</v>
      </c>
    </row>
    <row r="200" spans="1:12" ht="19.5" customHeight="1">
      <c r="A200" s="16" t="s">
        <v>478</v>
      </c>
      <c r="B200" s="16" t="s">
        <v>15</v>
      </c>
      <c r="C200" s="17" t="s">
        <v>479</v>
      </c>
      <c r="D200" s="18" t="s">
        <v>476</v>
      </c>
      <c r="E200" s="17" t="s">
        <v>246</v>
      </c>
      <c r="F200" s="10" t="s">
        <v>480</v>
      </c>
      <c r="G200" s="19">
        <f t="shared" si="88"/>
        <v>26.3</v>
      </c>
      <c r="H200" s="10" t="s">
        <v>481</v>
      </c>
      <c r="I200" s="10">
        <f t="shared" si="89"/>
        <v>27</v>
      </c>
      <c r="J200" s="24"/>
      <c r="K200" s="25">
        <f t="shared" si="90"/>
        <v>53.3</v>
      </c>
      <c r="L200" s="18">
        <f t="shared" si="91"/>
        <v>5</v>
      </c>
    </row>
    <row r="201" spans="1:12" ht="19.5" customHeight="1">
      <c r="A201" s="16" t="s">
        <v>482</v>
      </c>
      <c r="B201" s="16" t="s">
        <v>15</v>
      </c>
      <c r="C201" s="17" t="s">
        <v>483</v>
      </c>
      <c r="D201" s="18" t="s">
        <v>484</v>
      </c>
      <c r="E201" s="17" t="s">
        <v>124</v>
      </c>
      <c r="F201" s="10" t="s">
        <v>485</v>
      </c>
      <c r="G201" s="19">
        <f t="shared" si="88"/>
        <v>27.6</v>
      </c>
      <c r="H201" s="10" t="s">
        <v>248</v>
      </c>
      <c r="I201" s="10">
        <f t="shared" si="89"/>
        <v>25.5</v>
      </c>
      <c r="J201" s="24"/>
      <c r="K201" s="25">
        <f t="shared" si="90"/>
        <v>53.1</v>
      </c>
      <c r="L201" s="18">
        <f t="shared" si="91"/>
        <v>6</v>
      </c>
    </row>
    <row r="202" spans="1:12" ht="19.5" customHeight="1">
      <c r="A202" s="16" t="s">
        <v>486</v>
      </c>
      <c r="B202" s="16" t="s">
        <v>15</v>
      </c>
      <c r="C202" s="17" t="s">
        <v>487</v>
      </c>
      <c r="D202" s="18" t="s">
        <v>488</v>
      </c>
      <c r="E202" s="17" t="s">
        <v>164</v>
      </c>
      <c r="F202" s="10" t="s">
        <v>489</v>
      </c>
      <c r="G202" s="19">
        <f t="shared" si="88"/>
        <v>22.75</v>
      </c>
      <c r="H202" s="10" t="s">
        <v>274</v>
      </c>
      <c r="I202" s="10">
        <f t="shared" si="89"/>
        <v>28.5</v>
      </c>
      <c r="J202" s="24"/>
      <c r="K202" s="25">
        <f t="shared" si="90"/>
        <v>51.25</v>
      </c>
      <c r="L202" s="18">
        <f t="shared" si="91"/>
        <v>7</v>
      </c>
    </row>
    <row r="203" spans="1:12" ht="19.5" customHeight="1">
      <c r="A203" s="16" t="s">
        <v>490</v>
      </c>
      <c r="B203" s="16" t="s">
        <v>15</v>
      </c>
      <c r="C203" s="17" t="s">
        <v>491</v>
      </c>
      <c r="D203" s="18" t="s">
        <v>476</v>
      </c>
      <c r="E203" s="17" t="s">
        <v>360</v>
      </c>
      <c r="F203" s="10" t="s">
        <v>492</v>
      </c>
      <c r="G203" s="19">
        <f t="shared" si="88"/>
        <v>25.6</v>
      </c>
      <c r="H203" s="10" t="s">
        <v>324</v>
      </c>
      <c r="I203" s="10">
        <f t="shared" si="89"/>
        <v>24.75</v>
      </c>
      <c r="J203" s="24"/>
      <c r="K203" s="25">
        <f t="shared" si="90"/>
        <v>50.35</v>
      </c>
      <c r="L203" s="18">
        <f t="shared" si="91"/>
        <v>8</v>
      </c>
    </row>
    <row r="204" spans="1:12" ht="19.5" customHeight="1">
      <c r="A204" s="16" t="s">
        <v>493</v>
      </c>
      <c r="B204" s="16" t="s">
        <v>15</v>
      </c>
      <c r="C204" s="17" t="s">
        <v>494</v>
      </c>
      <c r="D204" s="18" t="s">
        <v>476</v>
      </c>
      <c r="E204" s="17" t="s">
        <v>164</v>
      </c>
      <c r="F204" s="10" t="s">
        <v>495</v>
      </c>
      <c r="G204" s="19">
        <f t="shared" si="88"/>
        <v>23.4</v>
      </c>
      <c r="H204" s="10" t="s">
        <v>148</v>
      </c>
      <c r="I204" s="10">
        <f t="shared" si="89"/>
        <v>26.25</v>
      </c>
      <c r="J204" s="24"/>
      <c r="K204" s="25">
        <f t="shared" si="90"/>
        <v>49.65</v>
      </c>
      <c r="L204" s="18">
        <f t="shared" si="91"/>
        <v>9</v>
      </c>
    </row>
    <row r="205" spans="1:12" ht="19.5" customHeight="1">
      <c r="A205" s="16" t="s">
        <v>496</v>
      </c>
      <c r="B205" s="16" t="s">
        <v>15</v>
      </c>
      <c r="C205" s="17" t="s">
        <v>497</v>
      </c>
      <c r="D205" s="18" t="s">
        <v>498</v>
      </c>
      <c r="E205" s="17" t="s">
        <v>127</v>
      </c>
      <c r="F205" s="10" t="s">
        <v>499</v>
      </c>
      <c r="G205" s="19">
        <f t="shared" si="88"/>
        <v>23.45</v>
      </c>
      <c r="H205" s="10" t="s">
        <v>214</v>
      </c>
      <c r="I205" s="10">
        <f t="shared" si="89"/>
        <v>25.75</v>
      </c>
      <c r="J205" s="24"/>
      <c r="K205" s="25">
        <f t="shared" si="90"/>
        <v>49.2</v>
      </c>
      <c r="L205" s="18">
        <f t="shared" si="91"/>
        <v>10</v>
      </c>
    </row>
    <row r="206" spans="1:12" ht="19.5" customHeight="1">
      <c r="A206" s="16" t="s">
        <v>500</v>
      </c>
      <c r="B206" s="16" t="s">
        <v>15</v>
      </c>
      <c r="C206" s="17" t="s">
        <v>501</v>
      </c>
      <c r="D206" s="18" t="s">
        <v>484</v>
      </c>
      <c r="E206" s="17" t="s">
        <v>181</v>
      </c>
      <c r="F206" s="10" t="s">
        <v>365</v>
      </c>
      <c r="G206" s="19">
        <f t="shared" si="88"/>
        <v>22.85</v>
      </c>
      <c r="H206" s="10" t="s">
        <v>324</v>
      </c>
      <c r="I206" s="10">
        <f t="shared" si="89"/>
        <v>24.75</v>
      </c>
      <c r="J206" s="24"/>
      <c r="K206" s="25">
        <f t="shared" si="90"/>
        <v>47.6</v>
      </c>
      <c r="L206" s="18">
        <f t="shared" si="91"/>
        <v>11</v>
      </c>
    </row>
    <row r="207" spans="1:12" ht="19.5" customHeight="1">
      <c r="A207" s="16" t="s">
        <v>502</v>
      </c>
      <c r="B207" s="16" t="s">
        <v>15</v>
      </c>
      <c r="C207" s="17" t="s">
        <v>503</v>
      </c>
      <c r="D207" s="18" t="s">
        <v>476</v>
      </c>
      <c r="E207" s="17" t="s">
        <v>115</v>
      </c>
      <c r="F207" s="10" t="s">
        <v>504</v>
      </c>
      <c r="G207" s="19">
        <f t="shared" si="88"/>
        <v>21.8</v>
      </c>
      <c r="H207" s="10" t="s">
        <v>214</v>
      </c>
      <c r="I207" s="10">
        <f t="shared" si="89"/>
        <v>25.75</v>
      </c>
      <c r="J207" s="24"/>
      <c r="K207" s="25">
        <f t="shared" si="90"/>
        <v>47.55</v>
      </c>
      <c r="L207" s="18">
        <f t="shared" si="91"/>
        <v>12</v>
      </c>
    </row>
    <row r="208" spans="1:12" ht="19.5" customHeight="1">
      <c r="A208" s="16" t="s">
        <v>505</v>
      </c>
      <c r="B208" s="16" t="s">
        <v>27</v>
      </c>
      <c r="C208" s="17" t="s">
        <v>506</v>
      </c>
      <c r="D208" s="18" t="s">
        <v>488</v>
      </c>
      <c r="E208" s="17" t="s">
        <v>82</v>
      </c>
      <c r="F208" s="10" t="s">
        <v>507</v>
      </c>
      <c r="G208" s="19">
        <f t="shared" si="88"/>
        <v>25.8</v>
      </c>
      <c r="H208" s="10" t="s">
        <v>508</v>
      </c>
      <c r="I208" s="10">
        <f t="shared" si="89"/>
        <v>21.5</v>
      </c>
      <c r="J208" s="24"/>
      <c r="K208" s="25">
        <f t="shared" si="90"/>
        <v>47.3</v>
      </c>
      <c r="L208" s="18">
        <f t="shared" si="91"/>
        <v>13</v>
      </c>
    </row>
    <row r="209" spans="1:12" ht="19.5" customHeight="1">
      <c r="A209" s="16" t="s">
        <v>509</v>
      </c>
      <c r="B209" s="16" t="s">
        <v>15</v>
      </c>
      <c r="C209" s="17" t="s">
        <v>510</v>
      </c>
      <c r="D209" s="18" t="s">
        <v>467</v>
      </c>
      <c r="E209" s="17" t="s">
        <v>181</v>
      </c>
      <c r="F209" s="10" t="s">
        <v>511</v>
      </c>
      <c r="G209" s="19">
        <f t="shared" si="88"/>
        <v>23.7</v>
      </c>
      <c r="H209" s="10" t="s">
        <v>280</v>
      </c>
      <c r="I209" s="10">
        <f t="shared" si="89"/>
        <v>23.25</v>
      </c>
      <c r="J209" s="24"/>
      <c r="K209" s="25">
        <f t="shared" si="90"/>
        <v>46.95</v>
      </c>
      <c r="L209" s="18">
        <f t="shared" si="91"/>
        <v>14</v>
      </c>
    </row>
    <row r="210" spans="1:12" ht="19.5" customHeight="1">
      <c r="A210" s="16" t="s">
        <v>512</v>
      </c>
      <c r="B210" s="16" t="s">
        <v>15</v>
      </c>
      <c r="C210" s="17" t="s">
        <v>513</v>
      </c>
      <c r="D210" s="18" t="s">
        <v>484</v>
      </c>
      <c r="E210" s="17" t="s">
        <v>56</v>
      </c>
      <c r="F210" s="10" t="s">
        <v>514</v>
      </c>
      <c r="G210" s="19">
        <f t="shared" si="88"/>
        <v>22.65</v>
      </c>
      <c r="H210" s="10" t="s">
        <v>515</v>
      </c>
      <c r="I210" s="10">
        <f t="shared" si="89"/>
        <v>24.25</v>
      </c>
      <c r="J210" s="24"/>
      <c r="K210" s="25">
        <f t="shared" si="90"/>
        <v>46.9</v>
      </c>
      <c r="L210" s="18">
        <f t="shared" si="91"/>
        <v>15</v>
      </c>
    </row>
    <row r="211" spans="1:12" ht="19.5" customHeight="1">
      <c r="A211" s="16" t="s">
        <v>516</v>
      </c>
      <c r="B211" s="16" t="s">
        <v>15</v>
      </c>
      <c r="C211" s="17" t="s">
        <v>517</v>
      </c>
      <c r="D211" s="18" t="s">
        <v>467</v>
      </c>
      <c r="E211" s="17" t="s">
        <v>115</v>
      </c>
      <c r="F211" s="10" t="s">
        <v>518</v>
      </c>
      <c r="G211" s="19">
        <f t="shared" si="88"/>
        <v>23.3</v>
      </c>
      <c r="H211" s="10" t="s">
        <v>252</v>
      </c>
      <c r="I211" s="10">
        <f t="shared" si="89"/>
        <v>23.5</v>
      </c>
      <c r="J211" s="24"/>
      <c r="K211" s="25">
        <f t="shared" si="90"/>
        <v>46.8</v>
      </c>
      <c r="L211" s="18">
        <f t="shared" si="91"/>
        <v>16</v>
      </c>
    </row>
    <row r="212" spans="1:12" ht="19.5" customHeight="1">
      <c r="A212" s="16" t="s">
        <v>519</v>
      </c>
      <c r="B212" s="16" t="s">
        <v>15</v>
      </c>
      <c r="C212" s="17" t="s">
        <v>520</v>
      </c>
      <c r="D212" s="18" t="s">
        <v>476</v>
      </c>
      <c r="E212" s="17" t="s">
        <v>82</v>
      </c>
      <c r="F212" s="10" t="s">
        <v>521</v>
      </c>
      <c r="G212" s="19">
        <f t="shared" si="88"/>
        <v>19.8</v>
      </c>
      <c r="H212" s="10" t="s">
        <v>128</v>
      </c>
      <c r="I212" s="10">
        <f t="shared" si="89"/>
        <v>26.75</v>
      </c>
      <c r="J212" s="24"/>
      <c r="K212" s="25">
        <f t="shared" si="90"/>
        <v>46.55</v>
      </c>
      <c r="L212" s="18">
        <f t="shared" si="91"/>
        <v>17</v>
      </c>
    </row>
    <row r="213" spans="1:12" ht="19.5" customHeight="1">
      <c r="A213" s="16" t="s">
        <v>522</v>
      </c>
      <c r="B213" s="16" t="s">
        <v>15</v>
      </c>
      <c r="C213" s="17" t="s">
        <v>523</v>
      </c>
      <c r="D213" s="18" t="s">
        <v>484</v>
      </c>
      <c r="E213" s="17" t="s">
        <v>18</v>
      </c>
      <c r="F213" s="10" t="s">
        <v>524</v>
      </c>
      <c r="G213" s="19">
        <f t="shared" si="88"/>
        <v>20.65</v>
      </c>
      <c r="H213" s="10" t="s">
        <v>214</v>
      </c>
      <c r="I213" s="10">
        <f t="shared" si="89"/>
        <v>25.75</v>
      </c>
      <c r="J213" s="24"/>
      <c r="K213" s="25">
        <f t="shared" si="90"/>
        <v>46.4</v>
      </c>
      <c r="L213" s="18">
        <f t="shared" si="91"/>
        <v>18</v>
      </c>
    </row>
    <row r="214" spans="1:12" ht="19.5" customHeight="1">
      <c r="A214" s="16" t="s">
        <v>525</v>
      </c>
      <c r="B214" s="16" t="s">
        <v>15</v>
      </c>
      <c r="C214" s="17" t="s">
        <v>526</v>
      </c>
      <c r="D214" s="18" t="s">
        <v>484</v>
      </c>
      <c r="E214" s="17" t="s">
        <v>44</v>
      </c>
      <c r="F214" s="10" t="s">
        <v>349</v>
      </c>
      <c r="G214" s="19">
        <f t="shared" si="88"/>
        <v>21.75</v>
      </c>
      <c r="H214" s="10" t="s">
        <v>527</v>
      </c>
      <c r="I214" s="10">
        <f t="shared" si="89"/>
        <v>24.5</v>
      </c>
      <c r="J214" s="24"/>
      <c r="K214" s="25">
        <f t="shared" si="90"/>
        <v>46.25</v>
      </c>
      <c r="L214" s="18">
        <f t="shared" si="91"/>
        <v>19</v>
      </c>
    </row>
    <row r="215" spans="1:12" ht="19.5" customHeight="1">
      <c r="A215" s="16" t="s">
        <v>528</v>
      </c>
      <c r="B215" s="16" t="s">
        <v>15</v>
      </c>
      <c r="C215" s="17" t="s">
        <v>529</v>
      </c>
      <c r="D215" s="18" t="s">
        <v>484</v>
      </c>
      <c r="E215" s="17" t="s">
        <v>195</v>
      </c>
      <c r="F215" s="10" t="s">
        <v>530</v>
      </c>
      <c r="G215" s="19">
        <f t="shared" si="88"/>
        <v>21.95</v>
      </c>
      <c r="H215" s="10" t="s">
        <v>531</v>
      </c>
      <c r="I215" s="10">
        <f t="shared" si="89"/>
        <v>24</v>
      </c>
      <c r="J215" s="24"/>
      <c r="K215" s="25">
        <f t="shared" si="90"/>
        <v>45.95</v>
      </c>
      <c r="L215" s="18">
        <f t="shared" si="91"/>
        <v>20</v>
      </c>
    </row>
    <row r="216" spans="1:12" ht="19.5" customHeight="1">
      <c r="A216" s="16" t="s">
        <v>532</v>
      </c>
      <c r="B216" s="16" t="s">
        <v>15</v>
      </c>
      <c r="C216" s="17" t="s">
        <v>533</v>
      </c>
      <c r="D216" s="18" t="s">
        <v>484</v>
      </c>
      <c r="E216" s="17" t="s">
        <v>87</v>
      </c>
      <c r="F216" s="10" t="s">
        <v>534</v>
      </c>
      <c r="G216" s="19">
        <f t="shared" si="88"/>
        <v>18.65</v>
      </c>
      <c r="H216" s="10" t="s">
        <v>481</v>
      </c>
      <c r="I216" s="10">
        <f t="shared" si="89"/>
        <v>27</v>
      </c>
      <c r="J216" s="24"/>
      <c r="K216" s="25">
        <f t="shared" si="90"/>
        <v>45.65</v>
      </c>
      <c r="L216" s="18">
        <f t="shared" si="91"/>
        <v>21</v>
      </c>
    </row>
    <row r="217" spans="1:12" ht="19.5" customHeight="1">
      <c r="A217" s="16" t="s">
        <v>535</v>
      </c>
      <c r="B217" s="16" t="s">
        <v>15</v>
      </c>
      <c r="C217" s="17" t="s">
        <v>536</v>
      </c>
      <c r="D217" s="18" t="s">
        <v>484</v>
      </c>
      <c r="E217" s="17" t="s">
        <v>127</v>
      </c>
      <c r="F217" s="10" t="s">
        <v>451</v>
      </c>
      <c r="G217" s="19">
        <f t="shared" si="88"/>
        <v>20.75</v>
      </c>
      <c r="H217" s="10" t="s">
        <v>324</v>
      </c>
      <c r="I217" s="10">
        <f t="shared" si="89"/>
        <v>24.75</v>
      </c>
      <c r="J217" s="24"/>
      <c r="K217" s="25">
        <f t="shared" si="90"/>
        <v>45.5</v>
      </c>
      <c r="L217" s="18">
        <f t="shared" si="91"/>
        <v>22</v>
      </c>
    </row>
    <row r="218" spans="1:12" ht="19.5" customHeight="1">
      <c r="A218" s="16" t="s">
        <v>537</v>
      </c>
      <c r="B218" s="16" t="s">
        <v>15</v>
      </c>
      <c r="C218" s="17" t="s">
        <v>538</v>
      </c>
      <c r="D218" s="18" t="s">
        <v>488</v>
      </c>
      <c r="E218" s="17" t="s">
        <v>34</v>
      </c>
      <c r="F218" s="10" t="s">
        <v>447</v>
      </c>
      <c r="G218" s="19">
        <f t="shared" si="88"/>
        <v>24.6</v>
      </c>
      <c r="H218" s="10" t="s">
        <v>261</v>
      </c>
      <c r="I218" s="10">
        <f t="shared" si="89"/>
        <v>20.5</v>
      </c>
      <c r="J218" s="24"/>
      <c r="K218" s="25">
        <f t="shared" si="90"/>
        <v>45.1</v>
      </c>
      <c r="L218" s="18">
        <f t="shared" si="91"/>
        <v>23</v>
      </c>
    </row>
    <row r="219" spans="1:12" ht="19.5" customHeight="1">
      <c r="A219" s="16" t="s">
        <v>539</v>
      </c>
      <c r="B219" s="16" t="s">
        <v>15</v>
      </c>
      <c r="C219" s="17" t="s">
        <v>540</v>
      </c>
      <c r="D219" s="18" t="s">
        <v>467</v>
      </c>
      <c r="E219" s="17" t="s">
        <v>93</v>
      </c>
      <c r="F219" s="10" t="s">
        <v>541</v>
      </c>
      <c r="G219" s="19">
        <f t="shared" si="88"/>
        <v>20.9</v>
      </c>
      <c r="H219" s="10" t="s">
        <v>380</v>
      </c>
      <c r="I219" s="10">
        <f t="shared" si="89"/>
        <v>23.75</v>
      </c>
      <c r="J219" s="24"/>
      <c r="K219" s="25">
        <f t="shared" si="90"/>
        <v>44.65</v>
      </c>
      <c r="L219" s="18">
        <f t="shared" si="91"/>
        <v>24</v>
      </c>
    </row>
    <row r="220" spans="1:12" ht="19.5" customHeight="1">
      <c r="A220" s="16" t="s">
        <v>542</v>
      </c>
      <c r="B220" s="16" t="s">
        <v>27</v>
      </c>
      <c r="C220" s="17" t="s">
        <v>543</v>
      </c>
      <c r="D220" s="18" t="s">
        <v>488</v>
      </c>
      <c r="E220" s="17" t="s">
        <v>51</v>
      </c>
      <c r="F220" s="10" t="s">
        <v>514</v>
      </c>
      <c r="G220" s="19">
        <f t="shared" si="88"/>
        <v>22.65</v>
      </c>
      <c r="H220" s="10" t="s">
        <v>349</v>
      </c>
      <c r="I220" s="10">
        <f t="shared" si="89"/>
        <v>21.75</v>
      </c>
      <c r="J220" s="24"/>
      <c r="K220" s="25">
        <f t="shared" si="90"/>
        <v>44.4</v>
      </c>
      <c r="L220" s="18">
        <f t="shared" si="91"/>
        <v>25</v>
      </c>
    </row>
    <row r="221" spans="1:12" ht="19.5" customHeight="1">
      <c r="A221" s="16" t="s">
        <v>544</v>
      </c>
      <c r="B221" s="16" t="s">
        <v>15</v>
      </c>
      <c r="C221" s="17" t="s">
        <v>545</v>
      </c>
      <c r="D221" s="18" t="s">
        <v>484</v>
      </c>
      <c r="E221" s="17" t="s">
        <v>360</v>
      </c>
      <c r="F221" s="10" t="s">
        <v>546</v>
      </c>
      <c r="G221" s="19">
        <f t="shared" si="88"/>
        <v>20.8</v>
      </c>
      <c r="H221" s="10" t="s">
        <v>252</v>
      </c>
      <c r="I221" s="10">
        <f t="shared" si="89"/>
        <v>23.5</v>
      </c>
      <c r="J221" s="24"/>
      <c r="K221" s="25">
        <f t="shared" si="90"/>
        <v>44.3</v>
      </c>
      <c r="L221" s="18">
        <f t="shared" si="91"/>
        <v>26</v>
      </c>
    </row>
    <row r="222" spans="1:12" ht="19.5" customHeight="1">
      <c r="A222" s="16" t="s">
        <v>547</v>
      </c>
      <c r="B222" s="16" t="s">
        <v>15</v>
      </c>
      <c r="C222" s="17" t="s">
        <v>548</v>
      </c>
      <c r="D222" s="18" t="s">
        <v>476</v>
      </c>
      <c r="E222" s="17" t="s">
        <v>23</v>
      </c>
      <c r="F222" s="10" t="s">
        <v>549</v>
      </c>
      <c r="G222" s="19">
        <f t="shared" si="88"/>
        <v>19.2</v>
      </c>
      <c r="H222" s="10" t="s">
        <v>550</v>
      </c>
      <c r="I222" s="10">
        <f t="shared" si="89"/>
        <v>25</v>
      </c>
      <c r="J222" s="24"/>
      <c r="K222" s="25">
        <f t="shared" si="90"/>
        <v>44.2</v>
      </c>
      <c r="L222" s="18">
        <f t="shared" si="91"/>
        <v>27</v>
      </c>
    </row>
    <row r="223" spans="1:12" ht="19.5" customHeight="1">
      <c r="A223" s="16" t="s">
        <v>551</v>
      </c>
      <c r="B223" s="16" t="s">
        <v>15</v>
      </c>
      <c r="C223" s="17" t="s">
        <v>552</v>
      </c>
      <c r="D223" s="18" t="s">
        <v>488</v>
      </c>
      <c r="E223" s="17" t="s">
        <v>246</v>
      </c>
      <c r="F223" s="10" t="s">
        <v>514</v>
      </c>
      <c r="G223" s="19">
        <f t="shared" si="88"/>
        <v>22.65</v>
      </c>
      <c r="H223" s="10" t="s">
        <v>553</v>
      </c>
      <c r="I223" s="10">
        <f t="shared" si="89"/>
        <v>21.25</v>
      </c>
      <c r="J223" s="24"/>
      <c r="K223" s="25">
        <f t="shared" si="90"/>
        <v>43.9</v>
      </c>
      <c r="L223" s="18">
        <f t="shared" si="91"/>
        <v>28</v>
      </c>
    </row>
    <row r="224" spans="1:12" ht="19.5" customHeight="1">
      <c r="A224" s="16" t="s">
        <v>554</v>
      </c>
      <c r="B224" s="16" t="s">
        <v>15</v>
      </c>
      <c r="C224" s="17" t="s">
        <v>555</v>
      </c>
      <c r="D224" s="18" t="s">
        <v>476</v>
      </c>
      <c r="E224" s="17" t="s">
        <v>61</v>
      </c>
      <c r="F224" s="10" t="s">
        <v>556</v>
      </c>
      <c r="G224" s="19">
        <f t="shared" si="88"/>
        <v>21.1</v>
      </c>
      <c r="H224" s="10" t="s">
        <v>489</v>
      </c>
      <c r="I224" s="10">
        <f t="shared" si="89"/>
        <v>22.75</v>
      </c>
      <c r="J224" s="24"/>
      <c r="K224" s="25">
        <f t="shared" si="90"/>
        <v>43.85</v>
      </c>
      <c r="L224" s="18">
        <f t="shared" si="91"/>
        <v>29</v>
      </c>
    </row>
    <row r="225" spans="1:12" ht="19.5" customHeight="1">
      <c r="A225" s="16" t="s">
        <v>557</v>
      </c>
      <c r="B225" s="16" t="s">
        <v>15</v>
      </c>
      <c r="C225" s="17" t="s">
        <v>558</v>
      </c>
      <c r="D225" s="18" t="s">
        <v>484</v>
      </c>
      <c r="E225" s="17" t="s">
        <v>115</v>
      </c>
      <c r="F225" s="10" t="s">
        <v>559</v>
      </c>
      <c r="G225" s="19">
        <f t="shared" si="88"/>
        <v>19.7</v>
      </c>
      <c r="H225" s="10" t="s">
        <v>531</v>
      </c>
      <c r="I225" s="10">
        <f t="shared" si="89"/>
        <v>24</v>
      </c>
      <c r="J225" s="24"/>
      <c r="K225" s="25">
        <f t="shared" si="90"/>
        <v>43.7</v>
      </c>
      <c r="L225" s="18">
        <f t="shared" si="91"/>
        <v>30</v>
      </c>
    </row>
    <row r="226" spans="1:12" ht="19.5" customHeight="1">
      <c r="A226" s="16" t="s">
        <v>560</v>
      </c>
      <c r="B226" s="16" t="s">
        <v>15</v>
      </c>
      <c r="C226" s="17" t="s">
        <v>561</v>
      </c>
      <c r="D226" s="18" t="s">
        <v>467</v>
      </c>
      <c r="E226" s="17" t="s">
        <v>34</v>
      </c>
      <c r="F226" s="10" t="s">
        <v>562</v>
      </c>
      <c r="G226" s="19">
        <f t="shared" si="88"/>
        <v>24.2</v>
      </c>
      <c r="H226" s="10" t="s">
        <v>563</v>
      </c>
      <c r="I226" s="10">
        <f t="shared" si="89"/>
        <v>19.5</v>
      </c>
      <c r="J226" s="24"/>
      <c r="K226" s="25">
        <f t="shared" si="90"/>
        <v>43.7</v>
      </c>
      <c r="L226" s="18">
        <f t="shared" si="91"/>
        <v>30</v>
      </c>
    </row>
    <row r="227" spans="1:12" ht="29.25" customHeight="1">
      <c r="A227" s="8" t="s">
        <v>564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21" customHeight="1">
      <c r="A228" s="9" t="s">
        <v>2</v>
      </c>
      <c r="B228" s="9" t="s">
        <v>3</v>
      </c>
      <c r="C228" s="9" t="s">
        <v>4</v>
      </c>
      <c r="D228" s="9" t="s">
        <v>5</v>
      </c>
      <c r="E228" s="9" t="s">
        <v>6</v>
      </c>
      <c r="F228" s="10" t="s">
        <v>7</v>
      </c>
      <c r="G228" s="10"/>
      <c r="H228" s="10" t="s">
        <v>8</v>
      </c>
      <c r="I228" s="10"/>
      <c r="J228" s="24" t="s">
        <v>9</v>
      </c>
      <c r="K228" s="10" t="s">
        <v>10</v>
      </c>
      <c r="L228" s="18" t="s">
        <v>11</v>
      </c>
    </row>
    <row r="229" spans="1:12" ht="31.5" customHeight="1">
      <c r="A229" s="9"/>
      <c r="B229" s="9"/>
      <c r="C229" s="9"/>
      <c r="D229" s="9"/>
      <c r="E229" s="9"/>
      <c r="F229" s="10" t="s">
        <v>12</v>
      </c>
      <c r="G229" s="10" t="s">
        <v>13</v>
      </c>
      <c r="H229" s="10" t="s">
        <v>12</v>
      </c>
      <c r="I229" s="10" t="s">
        <v>13</v>
      </c>
      <c r="J229" s="24"/>
      <c r="K229" s="25"/>
      <c r="L229" s="18"/>
    </row>
    <row r="230" spans="1:12" ht="24" customHeight="1">
      <c r="A230" s="16" t="s">
        <v>565</v>
      </c>
      <c r="B230" s="16" t="s">
        <v>15</v>
      </c>
      <c r="C230" s="17" t="s">
        <v>566</v>
      </c>
      <c r="D230" s="18" t="s">
        <v>567</v>
      </c>
      <c r="E230" s="17" t="s">
        <v>255</v>
      </c>
      <c r="F230" s="10" t="s">
        <v>178</v>
      </c>
      <c r="G230" s="19">
        <f aca="true" t="shared" si="92" ref="G230:G235">F230/2</f>
        <v>30.25</v>
      </c>
      <c r="H230" s="10" t="s">
        <v>273</v>
      </c>
      <c r="I230" s="10">
        <f aca="true" t="shared" si="93" ref="I230:I235">H230/2</f>
        <v>27.25</v>
      </c>
      <c r="J230" s="24"/>
      <c r="K230" s="25">
        <f aca="true" t="shared" si="94" ref="K230:K235">G230+I230+J230</f>
        <v>57.5</v>
      </c>
      <c r="L230" s="18">
        <f aca="true" t="shared" si="95" ref="L230:L235">RANK(K230,$K$230:$K$235,0)</f>
        <v>1</v>
      </c>
    </row>
    <row r="231" spans="1:12" ht="24" customHeight="1">
      <c r="A231" s="16" t="s">
        <v>568</v>
      </c>
      <c r="B231" s="16" t="s">
        <v>15</v>
      </c>
      <c r="C231" s="17" t="s">
        <v>569</v>
      </c>
      <c r="D231" s="18" t="s">
        <v>567</v>
      </c>
      <c r="E231" s="17" t="s">
        <v>82</v>
      </c>
      <c r="F231" s="10" t="s">
        <v>570</v>
      </c>
      <c r="G231" s="19">
        <f t="shared" si="92"/>
        <v>26.35</v>
      </c>
      <c r="H231" s="10" t="s">
        <v>334</v>
      </c>
      <c r="I231" s="10">
        <f t="shared" si="93"/>
        <v>25.25</v>
      </c>
      <c r="J231" s="24"/>
      <c r="K231" s="25">
        <f t="shared" si="94"/>
        <v>51.6</v>
      </c>
      <c r="L231" s="18">
        <f t="shared" si="95"/>
        <v>2</v>
      </c>
    </row>
    <row r="232" spans="1:12" ht="24" customHeight="1">
      <c r="A232" s="16" t="s">
        <v>571</v>
      </c>
      <c r="B232" s="16" t="s">
        <v>15</v>
      </c>
      <c r="C232" s="17" t="s">
        <v>572</v>
      </c>
      <c r="D232" s="18" t="s">
        <v>573</v>
      </c>
      <c r="E232" s="17" t="s">
        <v>246</v>
      </c>
      <c r="F232" s="10" t="s">
        <v>380</v>
      </c>
      <c r="G232" s="19">
        <f t="shared" si="92"/>
        <v>23.75</v>
      </c>
      <c r="H232" s="10" t="s">
        <v>273</v>
      </c>
      <c r="I232" s="10">
        <f t="shared" si="93"/>
        <v>27.25</v>
      </c>
      <c r="J232" s="24"/>
      <c r="K232" s="25">
        <f t="shared" si="94"/>
        <v>51</v>
      </c>
      <c r="L232" s="18">
        <f t="shared" si="95"/>
        <v>3</v>
      </c>
    </row>
    <row r="233" spans="1:12" ht="24" customHeight="1">
      <c r="A233" s="16" t="s">
        <v>574</v>
      </c>
      <c r="B233" s="16" t="s">
        <v>15</v>
      </c>
      <c r="C233" s="17" t="s">
        <v>575</v>
      </c>
      <c r="D233" s="18" t="s">
        <v>573</v>
      </c>
      <c r="E233" s="17" t="s">
        <v>18</v>
      </c>
      <c r="F233" s="10" t="s">
        <v>88</v>
      </c>
      <c r="G233" s="19">
        <f t="shared" si="92"/>
        <v>25.9</v>
      </c>
      <c r="H233" s="10" t="s">
        <v>489</v>
      </c>
      <c r="I233" s="10">
        <f t="shared" si="93"/>
        <v>22.75</v>
      </c>
      <c r="J233" s="24"/>
      <c r="K233" s="25">
        <f t="shared" si="94"/>
        <v>48.65</v>
      </c>
      <c r="L233" s="18">
        <f t="shared" si="95"/>
        <v>4</v>
      </c>
    </row>
    <row r="234" spans="1:12" ht="24" customHeight="1">
      <c r="A234" s="16" t="s">
        <v>576</v>
      </c>
      <c r="B234" s="16" t="s">
        <v>15</v>
      </c>
      <c r="C234" s="17" t="s">
        <v>577</v>
      </c>
      <c r="D234" s="18" t="s">
        <v>573</v>
      </c>
      <c r="E234" s="17" t="s">
        <v>181</v>
      </c>
      <c r="F234" s="10" t="s">
        <v>578</v>
      </c>
      <c r="G234" s="19">
        <f t="shared" si="92"/>
        <v>24.05</v>
      </c>
      <c r="H234" s="10" t="s">
        <v>515</v>
      </c>
      <c r="I234" s="10">
        <f t="shared" si="93"/>
        <v>24.25</v>
      </c>
      <c r="J234" s="24"/>
      <c r="K234" s="25">
        <f t="shared" si="94"/>
        <v>48.3</v>
      </c>
      <c r="L234" s="18">
        <f t="shared" si="95"/>
        <v>5</v>
      </c>
    </row>
    <row r="235" spans="1:12" ht="24" customHeight="1">
      <c r="A235" s="16" t="s">
        <v>579</v>
      </c>
      <c r="B235" s="16" t="s">
        <v>15</v>
      </c>
      <c r="C235" s="17" t="s">
        <v>580</v>
      </c>
      <c r="D235" s="18" t="s">
        <v>573</v>
      </c>
      <c r="E235" s="17" t="s">
        <v>51</v>
      </c>
      <c r="F235" s="10" t="s">
        <v>214</v>
      </c>
      <c r="G235" s="19">
        <f t="shared" si="92"/>
        <v>25.75</v>
      </c>
      <c r="H235" s="10" t="s">
        <v>414</v>
      </c>
      <c r="I235" s="10">
        <f t="shared" si="93"/>
        <v>22.5</v>
      </c>
      <c r="J235" s="24"/>
      <c r="K235" s="25">
        <f t="shared" si="94"/>
        <v>48.25</v>
      </c>
      <c r="L235" s="18">
        <f t="shared" si="95"/>
        <v>6</v>
      </c>
    </row>
    <row r="236" spans="1:12" ht="9" customHeight="1">
      <c r="A236" s="20"/>
      <c r="B236" s="20"/>
      <c r="C236" s="21"/>
      <c r="D236" s="22"/>
      <c r="E236" s="21"/>
      <c r="F236" s="23"/>
      <c r="G236" s="23"/>
      <c r="H236" s="23"/>
      <c r="I236" s="23"/>
      <c r="J236" s="28"/>
      <c r="K236" s="29"/>
      <c r="L236" s="22"/>
    </row>
    <row r="237" spans="1:12" ht="27.75" customHeight="1">
      <c r="A237" s="8" t="s">
        <v>581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21" customHeight="1">
      <c r="A238" s="9" t="s">
        <v>2</v>
      </c>
      <c r="B238" s="9" t="s">
        <v>3</v>
      </c>
      <c r="C238" s="9" t="s">
        <v>4</v>
      </c>
      <c r="D238" s="9" t="s">
        <v>5</v>
      </c>
      <c r="E238" s="9" t="s">
        <v>6</v>
      </c>
      <c r="F238" s="10" t="s">
        <v>7</v>
      </c>
      <c r="G238" s="10"/>
      <c r="H238" s="10" t="s">
        <v>8</v>
      </c>
      <c r="I238" s="10"/>
      <c r="J238" s="24" t="s">
        <v>9</v>
      </c>
      <c r="K238" s="10" t="s">
        <v>10</v>
      </c>
      <c r="L238" s="18" t="s">
        <v>11</v>
      </c>
    </row>
    <row r="239" spans="1:12" ht="31.5" customHeight="1">
      <c r="A239" s="9"/>
      <c r="B239" s="9"/>
      <c r="C239" s="9"/>
      <c r="D239" s="9"/>
      <c r="E239" s="9"/>
      <c r="F239" s="10" t="s">
        <v>12</v>
      </c>
      <c r="G239" s="10" t="s">
        <v>13</v>
      </c>
      <c r="H239" s="10" t="s">
        <v>12</v>
      </c>
      <c r="I239" s="10" t="s">
        <v>13</v>
      </c>
      <c r="J239" s="24"/>
      <c r="K239" s="25"/>
      <c r="L239" s="18"/>
    </row>
    <row r="240" spans="1:12" ht="24" customHeight="1">
      <c r="A240" s="16" t="s">
        <v>582</v>
      </c>
      <c r="B240" s="16" t="s">
        <v>15</v>
      </c>
      <c r="C240" s="17" t="s">
        <v>583</v>
      </c>
      <c r="D240" s="18" t="s">
        <v>584</v>
      </c>
      <c r="E240" s="17" t="s">
        <v>255</v>
      </c>
      <c r="F240" s="10" t="s">
        <v>69</v>
      </c>
      <c r="G240" s="19">
        <f aca="true" t="shared" si="96" ref="G240:G242">F240/2</f>
        <v>28.35</v>
      </c>
      <c r="H240" s="10" t="s">
        <v>19</v>
      </c>
      <c r="I240" s="10">
        <f aca="true" t="shared" si="97" ref="I240:I242">H240/2</f>
        <v>30.75</v>
      </c>
      <c r="J240" s="24"/>
      <c r="K240" s="25">
        <f aca="true" t="shared" si="98" ref="K240:K242">G240+I240+J240</f>
        <v>59.1</v>
      </c>
      <c r="L240" s="18">
        <f aca="true" t="shared" si="99" ref="L240:L242">RANK(K240,$K$240:$K$242,0)</f>
        <v>1</v>
      </c>
    </row>
    <row r="241" spans="1:12" ht="24" customHeight="1">
      <c r="A241" s="16" t="s">
        <v>107</v>
      </c>
      <c r="B241" s="16" t="s">
        <v>15</v>
      </c>
      <c r="C241" s="17" t="s">
        <v>585</v>
      </c>
      <c r="D241" s="18" t="s">
        <v>584</v>
      </c>
      <c r="E241" s="17" t="s">
        <v>56</v>
      </c>
      <c r="F241" s="10" t="s">
        <v>257</v>
      </c>
      <c r="G241" s="19">
        <f t="shared" si="96"/>
        <v>26.5</v>
      </c>
      <c r="H241" s="10" t="s">
        <v>586</v>
      </c>
      <c r="I241" s="10">
        <f t="shared" si="97"/>
        <v>31</v>
      </c>
      <c r="J241" s="24"/>
      <c r="K241" s="25">
        <f t="shared" si="98"/>
        <v>57.5</v>
      </c>
      <c r="L241" s="18">
        <f t="shared" si="99"/>
        <v>2</v>
      </c>
    </row>
    <row r="242" spans="1:12" ht="24" customHeight="1">
      <c r="A242" s="16" t="s">
        <v>587</v>
      </c>
      <c r="B242" s="16" t="s">
        <v>15</v>
      </c>
      <c r="C242" s="17" t="s">
        <v>588</v>
      </c>
      <c r="D242" s="18" t="s">
        <v>584</v>
      </c>
      <c r="E242" s="17" t="s">
        <v>82</v>
      </c>
      <c r="F242" s="10" t="s">
        <v>589</v>
      </c>
      <c r="G242" s="19">
        <f t="shared" si="96"/>
        <v>23.65</v>
      </c>
      <c r="H242" s="10" t="s">
        <v>321</v>
      </c>
      <c r="I242" s="10">
        <f t="shared" si="97"/>
        <v>31.75</v>
      </c>
      <c r="J242" s="24"/>
      <c r="K242" s="25">
        <f t="shared" si="98"/>
        <v>55.4</v>
      </c>
      <c r="L242" s="18">
        <f t="shared" si="99"/>
        <v>3</v>
      </c>
    </row>
    <row r="243" spans="1:12" ht="11.25" customHeight="1">
      <c r="A243" s="20"/>
      <c r="B243" s="20"/>
      <c r="C243" s="21"/>
      <c r="D243" s="22"/>
      <c r="E243" s="21"/>
      <c r="F243" s="23"/>
      <c r="G243" s="23"/>
      <c r="H243" s="23"/>
      <c r="I243" s="23"/>
      <c r="J243" s="28"/>
      <c r="K243" s="29"/>
      <c r="L243" s="22"/>
    </row>
    <row r="244" spans="1:12" ht="19.5" customHeight="1">
      <c r="A244" s="8" t="s">
        <v>590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21" customHeight="1">
      <c r="A245" s="9" t="s">
        <v>2</v>
      </c>
      <c r="B245" s="9" t="s">
        <v>3</v>
      </c>
      <c r="C245" s="9" t="s">
        <v>4</v>
      </c>
      <c r="D245" s="9" t="s">
        <v>5</v>
      </c>
      <c r="E245" s="9" t="s">
        <v>6</v>
      </c>
      <c r="F245" s="10" t="s">
        <v>7</v>
      </c>
      <c r="G245" s="10"/>
      <c r="H245" s="10" t="s">
        <v>8</v>
      </c>
      <c r="I245" s="10"/>
      <c r="J245" s="24" t="s">
        <v>9</v>
      </c>
      <c r="K245" s="10" t="s">
        <v>10</v>
      </c>
      <c r="L245" s="18" t="s">
        <v>11</v>
      </c>
    </row>
    <row r="246" spans="1:12" ht="31.5" customHeight="1">
      <c r="A246" s="9"/>
      <c r="B246" s="9"/>
      <c r="C246" s="9"/>
      <c r="D246" s="9"/>
      <c r="E246" s="9"/>
      <c r="F246" s="10" t="s">
        <v>12</v>
      </c>
      <c r="G246" s="10" t="s">
        <v>13</v>
      </c>
      <c r="H246" s="10" t="s">
        <v>12</v>
      </c>
      <c r="I246" s="10" t="s">
        <v>13</v>
      </c>
      <c r="J246" s="24"/>
      <c r="K246" s="25"/>
      <c r="L246" s="18"/>
    </row>
    <row r="247" spans="1:12" ht="24" customHeight="1">
      <c r="A247" s="16" t="s">
        <v>591</v>
      </c>
      <c r="B247" s="16" t="s">
        <v>15</v>
      </c>
      <c r="C247" s="17" t="s">
        <v>592</v>
      </c>
      <c r="D247" s="18" t="s">
        <v>567</v>
      </c>
      <c r="E247" s="17" t="s">
        <v>231</v>
      </c>
      <c r="F247" s="10" t="s">
        <v>593</v>
      </c>
      <c r="G247" s="19">
        <f aca="true" t="shared" si="100" ref="G247:G249">F247/2</f>
        <v>31.85</v>
      </c>
      <c r="H247" s="10" t="s">
        <v>280</v>
      </c>
      <c r="I247" s="10">
        <f aca="true" t="shared" si="101" ref="I247:I249">H247/2</f>
        <v>23.25</v>
      </c>
      <c r="J247" s="24"/>
      <c r="K247" s="25">
        <f aca="true" t="shared" si="102" ref="K247:K249">G247+I247+J247</f>
        <v>55.1</v>
      </c>
      <c r="L247" s="18">
        <f aca="true" t="shared" si="103" ref="L247:L249">RANK(K247,$K$247:$K$249,0)</f>
        <v>1</v>
      </c>
    </row>
    <row r="248" spans="1:12" ht="24" customHeight="1">
      <c r="A248" s="16" t="s">
        <v>594</v>
      </c>
      <c r="B248" s="16" t="s">
        <v>15</v>
      </c>
      <c r="C248" s="17" t="s">
        <v>595</v>
      </c>
      <c r="D248" s="18" t="s">
        <v>567</v>
      </c>
      <c r="E248" s="17" t="s">
        <v>87</v>
      </c>
      <c r="F248" s="10" t="s">
        <v>70</v>
      </c>
      <c r="G248" s="19">
        <f t="shared" si="100"/>
        <v>28.7</v>
      </c>
      <c r="H248" s="10" t="s">
        <v>148</v>
      </c>
      <c r="I248" s="10">
        <f t="shared" si="101"/>
        <v>26.25</v>
      </c>
      <c r="J248" s="24"/>
      <c r="K248" s="25">
        <f t="shared" si="102"/>
        <v>54.95</v>
      </c>
      <c r="L248" s="18">
        <f t="shared" si="103"/>
        <v>2</v>
      </c>
    </row>
    <row r="249" spans="1:12" ht="24" customHeight="1">
      <c r="A249" s="16" t="s">
        <v>596</v>
      </c>
      <c r="B249" s="16" t="s">
        <v>15</v>
      </c>
      <c r="C249" s="17" t="s">
        <v>597</v>
      </c>
      <c r="D249" s="18" t="s">
        <v>567</v>
      </c>
      <c r="E249" s="17" t="s">
        <v>598</v>
      </c>
      <c r="F249" s="10" t="s">
        <v>294</v>
      </c>
      <c r="G249" s="19">
        <f t="shared" si="100"/>
        <v>26.05</v>
      </c>
      <c r="H249" s="10" t="s">
        <v>128</v>
      </c>
      <c r="I249" s="10">
        <f t="shared" si="101"/>
        <v>26.75</v>
      </c>
      <c r="J249" s="24"/>
      <c r="K249" s="25">
        <f t="shared" si="102"/>
        <v>52.8</v>
      </c>
      <c r="L249" s="18">
        <f t="shared" si="103"/>
        <v>3</v>
      </c>
    </row>
    <row r="250" spans="1:12" ht="11.25" customHeight="1">
      <c r="A250" s="20"/>
      <c r="B250" s="20"/>
      <c r="C250" s="21"/>
      <c r="D250" s="22"/>
      <c r="E250" s="21"/>
      <c r="F250" s="23"/>
      <c r="G250" s="23"/>
      <c r="H250" s="23"/>
      <c r="I250" s="23"/>
      <c r="J250" s="28"/>
      <c r="K250" s="29"/>
      <c r="L250" s="22"/>
    </row>
    <row r="251" spans="1:12" ht="26.25" customHeight="1">
      <c r="A251" s="8" t="s">
        <v>599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21" customHeight="1">
      <c r="A252" s="9" t="s">
        <v>2</v>
      </c>
      <c r="B252" s="9" t="s">
        <v>3</v>
      </c>
      <c r="C252" s="9" t="s">
        <v>4</v>
      </c>
      <c r="D252" s="9" t="s">
        <v>5</v>
      </c>
      <c r="E252" s="9" t="s">
        <v>6</v>
      </c>
      <c r="F252" s="10" t="s">
        <v>7</v>
      </c>
      <c r="G252" s="10"/>
      <c r="H252" s="10" t="s">
        <v>8</v>
      </c>
      <c r="I252" s="10"/>
      <c r="J252" s="24" t="s">
        <v>9</v>
      </c>
      <c r="K252" s="10" t="s">
        <v>10</v>
      </c>
      <c r="L252" s="18" t="s">
        <v>11</v>
      </c>
    </row>
    <row r="253" spans="1:12" ht="31.5" customHeight="1">
      <c r="A253" s="9"/>
      <c r="B253" s="9"/>
      <c r="C253" s="9"/>
      <c r="D253" s="9"/>
      <c r="E253" s="9"/>
      <c r="F253" s="10" t="s">
        <v>12</v>
      </c>
      <c r="G253" s="10" t="s">
        <v>13</v>
      </c>
      <c r="H253" s="10" t="s">
        <v>12</v>
      </c>
      <c r="I253" s="10" t="s">
        <v>13</v>
      </c>
      <c r="J253" s="24"/>
      <c r="K253" s="25"/>
      <c r="L253" s="18"/>
    </row>
    <row r="254" spans="1:12" ht="24" customHeight="1">
      <c r="A254" s="16" t="s">
        <v>600</v>
      </c>
      <c r="B254" s="16" t="s">
        <v>15</v>
      </c>
      <c r="C254" s="17" t="s">
        <v>601</v>
      </c>
      <c r="D254" s="18" t="s">
        <v>602</v>
      </c>
      <c r="E254" s="17" t="s">
        <v>51</v>
      </c>
      <c r="F254" s="10" t="s">
        <v>373</v>
      </c>
      <c r="G254" s="19">
        <f aca="true" t="shared" si="104" ref="G254:G256">F254/2</f>
        <v>26.7</v>
      </c>
      <c r="H254" s="10" t="s">
        <v>154</v>
      </c>
      <c r="I254" s="10">
        <f aca="true" t="shared" si="105" ref="I254:I256">H254/2</f>
        <v>37.5</v>
      </c>
      <c r="J254" s="24"/>
      <c r="K254" s="25">
        <f aca="true" t="shared" si="106" ref="K254:K256">G254+I254+J254</f>
        <v>64.2</v>
      </c>
      <c r="L254" s="18">
        <f aca="true" t="shared" si="107" ref="L254:L256">RANK(K254,$K$254:$K$256,0)</f>
        <v>1</v>
      </c>
    </row>
    <row r="255" spans="1:12" ht="24" customHeight="1">
      <c r="A255" s="16" t="s">
        <v>603</v>
      </c>
      <c r="B255" s="16" t="s">
        <v>15</v>
      </c>
      <c r="C255" s="17" t="s">
        <v>604</v>
      </c>
      <c r="D255" s="18" t="s">
        <v>602</v>
      </c>
      <c r="E255" s="17" t="s">
        <v>157</v>
      </c>
      <c r="F255" s="10" t="s">
        <v>492</v>
      </c>
      <c r="G255" s="19">
        <f t="shared" si="104"/>
        <v>25.6</v>
      </c>
      <c r="H255" s="10" t="s">
        <v>430</v>
      </c>
      <c r="I255" s="10">
        <f t="shared" si="105"/>
        <v>37</v>
      </c>
      <c r="J255" s="24"/>
      <c r="K255" s="25">
        <f t="shared" si="106"/>
        <v>62.6</v>
      </c>
      <c r="L255" s="18">
        <f t="shared" si="107"/>
        <v>2</v>
      </c>
    </row>
    <row r="256" spans="1:12" ht="24" customHeight="1">
      <c r="A256" s="16" t="s">
        <v>605</v>
      </c>
      <c r="B256" s="16" t="s">
        <v>15</v>
      </c>
      <c r="C256" s="17" t="s">
        <v>606</v>
      </c>
      <c r="D256" s="18" t="s">
        <v>602</v>
      </c>
      <c r="E256" s="17" t="s">
        <v>246</v>
      </c>
      <c r="F256" s="10" t="s">
        <v>256</v>
      </c>
      <c r="G256" s="19">
        <f t="shared" si="104"/>
        <v>27.2</v>
      </c>
      <c r="H256" s="10" t="s">
        <v>144</v>
      </c>
      <c r="I256" s="10">
        <f t="shared" si="105"/>
        <v>30</v>
      </c>
      <c r="J256" s="24"/>
      <c r="K256" s="25">
        <f t="shared" si="106"/>
        <v>57.2</v>
      </c>
      <c r="L256" s="18">
        <f t="shared" si="107"/>
        <v>3</v>
      </c>
    </row>
    <row r="257" spans="1:12" ht="41.25" customHeight="1">
      <c r="A257" s="8" t="s">
        <v>607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21" customHeight="1">
      <c r="A258" s="9" t="s">
        <v>2</v>
      </c>
      <c r="B258" s="9" t="s">
        <v>3</v>
      </c>
      <c r="C258" s="9" t="s">
        <v>4</v>
      </c>
      <c r="D258" s="9" t="s">
        <v>5</v>
      </c>
      <c r="E258" s="9" t="s">
        <v>6</v>
      </c>
      <c r="F258" s="10" t="s">
        <v>7</v>
      </c>
      <c r="G258" s="10"/>
      <c r="H258" s="10" t="s">
        <v>8</v>
      </c>
      <c r="I258" s="10"/>
      <c r="J258" s="24" t="s">
        <v>9</v>
      </c>
      <c r="K258" s="10" t="s">
        <v>10</v>
      </c>
      <c r="L258" s="18" t="s">
        <v>11</v>
      </c>
    </row>
    <row r="259" spans="1:12" ht="31.5" customHeight="1">
      <c r="A259" s="9"/>
      <c r="B259" s="9"/>
      <c r="C259" s="9"/>
      <c r="D259" s="9"/>
      <c r="E259" s="9"/>
      <c r="F259" s="10" t="s">
        <v>12</v>
      </c>
      <c r="G259" s="10" t="s">
        <v>13</v>
      </c>
      <c r="H259" s="10" t="s">
        <v>12</v>
      </c>
      <c r="I259" s="10" t="s">
        <v>13</v>
      </c>
      <c r="J259" s="24"/>
      <c r="K259" s="25"/>
      <c r="L259" s="18"/>
    </row>
    <row r="260" spans="1:12" ht="25.5" customHeight="1">
      <c r="A260" s="16" t="s">
        <v>608</v>
      </c>
      <c r="B260" s="16" t="s">
        <v>15</v>
      </c>
      <c r="C260" s="17" t="s">
        <v>609</v>
      </c>
      <c r="D260" s="18" t="s">
        <v>610</v>
      </c>
      <c r="E260" s="17" t="s">
        <v>100</v>
      </c>
      <c r="F260" s="10" t="s">
        <v>30</v>
      </c>
      <c r="G260" s="19">
        <f aca="true" t="shared" si="108" ref="G260:G262">F260/2</f>
        <v>30.55</v>
      </c>
      <c r="H260" s="10" t="s">
        <v>280</v>
      </c>
      <c r="I260" s="10">
        <f aca="true" t="shared" si="109" ref="I260:I262">H260/2</f>
        <v>23.25</v>
      </c>
      <c r="J260" s="24"/>
      <c r="K260" s="25">
        <f aca="true" t="shared" si="110" ref="K260:K262">G260+I260+J260</f>
        <v>53.8</v>
      </c>
      <c r="L260" s="18">
        <f aca="true" t="shared" si="111" ref="L260:L262">RANK(K260,$K$260:$K$262,0)</f>
        <v>1</v>
      </c>
    </row>
    <row r="261" spans="1:12" ht="25.5" customHeight="1">
      <c r="A261" s="16" t="s">
        <v>611</v>
      </c>
      <c r="B261" s="16" t="s">
        <v>15</v>
      </c>
      <c r="C261" s="17" t="s">
        <v>612</v>
      </c>
      <c r="D261" s="18" t="s">
        <v>610</v>
      </c>
      <c r="E261" s="17" t="s">
        <v>29</v>
      </c>
      <c r="F261" s="10" t="s">
        <v>613</v>
      </c>
      <c r="G261" s="19">
        <f t="shared" si="108"/>
        <v>28.55</v>
      </c>
      <c r="H261" s="10" t="s">
        <v>527</v>
      </c>
      <c r="I261" s="10">
        <f t="shared" si="109"/>
        <v>24.5</v>
      </c>
      <c r="J261" s="24"/>
      <c r="K261" s="25">
        <f t="shared" si="110"/>
        <v>53.05</v>
      </c>
      <c r="L261" s="18">
        <f t="shared" si="111"/>
        <v>2</v>
      </c>
    </row>
    <row r="262" spans="1:12" ht="25.5" customHeight="1">
      <c r="A262" s="16" t="s">
        <v>614</v>
      </c>
      <c r="B262" s="16" t="s">
        <v>15</v>
      </c>
      <c r="C262" s="17" t="s">
        <v>615</v>
      </c>
      <c r="D262" s="18" t="s">
        <v>610</v>
      </c>
      <c r="E262" s="17" t="s">
        <v>39</v>
      </c>
      <c r="F262" s="10" t="s">
        <v>101</v>
      </c>
      <c r="G262" s="19">
        <f t="shared" si="108"/>
        <v>26.95</v>
      </c>
      <c r="H262" s="10" t="s">
        <v>324</v>
      </c>
      <c r="I262" s="10">
        <f t="shared" si="109"/>
        <v>24.75</v>
      </c>
      <c r="J262" s="24"/>
      <c r="K262" s="25">
        <f t="shared" si="110"/>
        <v>51.7</v>
      </c>
      <c r="L262" s="18">
        <f t="shared" si="111"/>
        <v>3</v>
      </c>
    </row>
    <row r="263" spans="1:12" ht="24.75" customHeight="1">
      <c r="A263" s="20"/>
      <c r="B263" s="20"/>
      <c r="C263" s="21"/>
      <c r="D263" s="22"/>
      <c r="E263" s="21"/>
      <c r="F263" s="23"/>
      <c r="G263" s="23"/>
      <c r="H263" s="23"/>
      <c r="I263" s="23"/>
      <c r="J263" s="28"/>
      <c r="K263" s="29"/>
      <c r="L263" s="22"/>
    </row>
    <row r="264" spans="1:12" ht="36.75" customHeight="1">
      <c r="A264" s="8" t="s">
        <v>616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21" customHeight="1">
      <c r="A265" s="9" t="s">
        <v>2</v>
      </c>
      <c r="B265" s="9" t="s">
        <v>3</v>
      </c>
      <c r="C265" s="9" t="s">
        <v>4</v>
      </c>
      <c r="D265" s="9" t="s">
        <v>5</v>
      </c>
      <c r="E265" s="9" t="s">
        <v>6</v>
      </c>
      <c r="F265" s="10" t="s">
        <v>7</v>
      </c>
      <c r="G265" s="10"/>
      <c r="H265" s="10" t="s">
        <v>8</v>
      </c>
      <c r="I265" s="10"/>
      <c r="J265" s="24" t="s">
        <v>9</v>
      </c>
      <c r="K265" s="10" t="s">
        <v>10</v>
      </c>
      <c r="L265" s="18" t="s">
        <v>11</v>
      </c>
    </row>
    <row r="266" spans="1:12" ht="31.5" customHeight="1">
      <c r="A266" s="9"/>
      <c r="B266" s="9"/>
      <c r="C266" s="9"/>
      <c r="D266" s="9"/>
      <c r="E266" s="9"/>
      <c r="F266" s="10" t="s">
        <v>12</v>
      </c>
      <c r="G266" s="10" t="s">
        <v>13</v>
      </c>
      <c r="H266" s="10" t="s">
        <v>12</v>
      </c>
      <c r="I266" s="10" t="s">
        <v>13</v>
      </c>
      <c r="J266" s="24"/>
      <c r="K266" s="25"/>
      <c r="L266" s="18"/>
    </row>
    <row r="267" spans="1:12" ht="25.5" customHeight="1">
      <c r="A267" s="16" t="s">
        <v>617</v>
      </c>
      <c r="B267" s="16" t="s">
        <v>15</v>
      </c>
      <c r="C267" s="17" t="s">
        <v>618</v>
      </c>
      <c r="D267" s="18" t="s">
        <v>602</v>
      </c>
      <c r="E267" s="17" t="s">
        <v>18</v>
      </c>
      <c r="F267" s="10" t="s">
        <v>619</v>
      </c>
      <c r="G267" s="19">
        <f aca="true" t="shared" si="112" ref="G267:G269">F267/2</f>
        <v>25.4</v>
      </c>
      <c r="H267" s="10" t="s">
        <v>425</v>
      </c>
      <c r="I267" s="10">
        <f aca="true" t="shared" si="113" ref="I267:I269">H267/2</f>
        <v>39</v>
      </c>
      <c r="J267" s="24"/>
      <c r="K267" s="25">
        <f aca="true" t="shared" si="114" ref="K267:K269">G267+I267+J267</f>
        <v>64.4</v>
      </c>
      <c r="L267" s="18">
        <f aca="true" t="shared" si="115" ref="L267:L269">RANK(K267,$K$267:$K$269,0)</f>
        <v>1</v>
      </c>
    </row>
    <row r="268" spans="1:12" ht="25.5" customHeight="1">
      <c r="A268" s="16" t="s">
        <v>620</v>
      </c>
      <c r="B268" s="16" t="s">
        <v>15</v>
      </c>
      <c r="C268" s="17" t="s">
        <v>621</v>
      </c>
      <c r="D268" s="18" t="s">
        <v>602</v>
      </c>
      <c r="E268" s="17" t="s">
        <v>306</v>
      </c>
      <c r="F268" s="10" t="s">
        <v>353</v>
      </c>
      <c r="G268" s="19">
        <f t="shared" si="112"/>
        <v>28</v>
      </c>
      <c r="H268" s="10" t="s">
        <v>129</v>
      </c>
      <c r="I268" s="10">
        <f t="shared" si="113"/>
        <v>33</v>
      </c>
      <c r="J268" s="24"/>
      <c r="K268" s="25">
        <f t="shared" si="114"/>
        <v>61</v>
      </c>
      <c r="L268" s="18">
        <f t="shared" si="115"/>
        <v>2</v>
      </c>
    </row>
    <row r="269" spans="1:12" ht="25.5" customHeight="1">
      <c r="A269" s="16" t="s">
        <v>622</v>
      </c>
      <c r="B269" s="16" t="s">
        <v>15</v>
      </c>
      <c r="C269" s="17" t="s">
        <v>623</v>
      </c>
      <c r="D269" s="18" t="s">
        <v>602</v>
      </c>
      <c r="E269" s="17" t="s">
        <v>342</v>
      </c>
      <c r="F269" s="10" t="s">
        <v>273</v>
      </c>
      <c r="G269" s="19">
        <f t="shared" si="112"/>
        <v>27.25</v>
      </c>
      <c r="H269" s="10" t="s">
        <v>624</v>
      </c>
      <c r="I269" s="10">
        <f t="shared" si="113"/>
        <v>33.5</v>
      </c>
      <c r="J269" s="24"/>
      <c r="K269" s="25">
        <f t="shared" si="114"/>
        <v>60.75</v>
      </c>
      <c r="L269" s="18">
        <f t="shared" si="115"/>
        <v>3</v>
      </c>
    </row>
    <row r="270" spans="1:12" ht="24" customHeight="1">
      <c r="A270" s="20"/>
      <c r="B270" s="20"/>
      <c r="C270" s="21"/>
      <c r="D270" s="22"/>
      <c r="E270" s="21"/>
      <c r="F270" s="23"/>
      <c r="G270" s="23"/>
      <c r="H270" s="23"/>
      <c r="I270" s="23"/>
      <c r="J270" s="28"/>
      <c r="K270" s="29"/>
      <c r="L270" s="22"/>
    </row>
    <row r="271" spans="1:12" ht="39.75" customHeight="1">
      <c r="A271" s="8" t="s">
        <v>625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21" customHeight="1">
      <c r="A272" s="9" t="s">
        <v>2</v>
      </c>
      <c r="B272" s="9" t="s">
        <v>3</v>
      </c>
      <c r="C272" s="9" t="s">
        <v>4</v>
      </c>
      <c r="D272" s="9" t="s">
        <v>5</v>
      </c>
      <c r="E272" s="9" t="s">
        <v>6</v>
      </c>
      <c r="F272" s="10" t="s">
        <v>7</v>
      </c>
      <c r="G272" s="10"/>
      <c r="H272" s="10" t="s">
        <v>8</v>
      </c>
      <c r="I272" s="10"/>
      <c r="J272" s="24" t="s">
        <v>9</v>
      </c>
      <c r="K272" s="10" t="s">
        <v>10</v>
      </c>
      <c r="L272" s="18" t="s">
        <v>11</v>
      </c>
    </row>
    <row r="273" spans="1:12" ht="31.5" customHeight="1">
      <c r="A273" s="9"/>
      <c r="B273" s="9"/>
      <c r="C273" s="9"/>
      <c r="D273" s="9"/>
      <c r="E273" s="9"/>
      <c r="F273" s="10" t="s">
        <v>12</v>
      </c>
      <c r="G273" s="10" t="s">
        <v>13</v>
      </c>
      <c r="H273" s="10" t="s">
        <v>12</v>
      </c>
      <c r="I273" s="10" t="s">
        <v>13</v>
      </c>
      <c r="J273" s="24"/>
      <c r="K273" s="25"/>
      <c r="L273" s="18"/>
    </row>
    <row r="274" spans="1:12" ht="25.5" customHeight="1">
      <c r="A274" s="16" t="s">
        <v>626</v>
      </c>
      <c r="B274" s="16" t="s">
        <v>15</v>
      </c>
      <c r="C274" s="17" t="s">
        <v>627</v>
      </c>
      <c r="D274" s="18" t="s">
        <v>628</v>
      </c>
      <c r="E274" s="17" t="s">
        <v>246</v>
      </c>
      <c r="F274" s="10" t="s">
        <v>629</v>
      </c>
      <c r="G274" s="19">
        <f aca="true" t="shared" si="116" ref="G274:G279">F274/2</f>
        <v>29.95</v>
      </c>
      <c r="H274" s="10" t="s">
        <v>153</v>
      </c>
      <c r="I274" s="10">
        <f aca="true" t="shared" si="117" ref="I274:I279">H274/2</f>
        <v>27.75</v>
      </c>
      <c r="J274" s="24"/>
      <c r="K274" s="25">
        <f aca="true" t="shared" si="118" ref="K274:K279">G274+I274+J274</f>
        <v>57.7</v>
      </c>
      <c r="L274" s="18">
        <f aca="true" t="shared" si="119" ref="L274:L279">RANK(K274,$K$274:$K$279,0)</f>
        <v>1</v>
      </c>
    </row>
    <row r="275" spans="1:12" ht="25.5" customHeight="1">
      <c r="A275" s="16" t="s">
        <v>630</v>
      </c>
      <c r="B275" s="16" t="s">
        <v>15</v>
      </c>
      <c r="C275" s="17" t="s">
        <v>631</v>
      </c>
      <c r="D275" s="18" t="s">
        <v>628</v>
      </c>
      <c r="E275" s="17" t="s">
        <v>124</v>
      </c>
      <c r="F275" s="10" t="s">
        <v>58</v>
      </c>
      <c r="G275" s="19">
        <f t="shared" si="116"/>
        <v>31.9</v>
      </c>
      <c r="H275" s="10" t="s">
        <v>515</v>
      </c>
      <c r="I275" s="10">
        <f t="shared" si="117"/>
        <v>24.25</v>
      </c>
      <c r="J275" s="24"/>
      <c r="K275" s="25">
        <f t="shared" si="118"/>
        <v>56.15</v>
      </c>
      <c r="L275" s="18">
        <f t="shared" si="119"/>
        <v>2</v>
      </c>
    </row>
    <row r="276" spans="1:12" ht="25.5" customHeight="1">
      <c r="A276" s="16" t="s">
        <v>632</v>
      </c>
      <c r="B276" s="16" t="s">
        <v>15</v>
      </c>
      <c r="C276" s="17" t="s">
        <v>633</v>
      </c>
      <c r="D276" s="18" t="s">
        <v>634</v>
      </c>
      <c r="E276" s="17" t="s">
        <v>82</v>
      </c>
      <c r="F276" s="10" t="s">
        <v>35</v>
      </c>
      <c r="G276" s="19">
        <f t="shared" si="116"/>
        <v>28.8</v>
      </c>
      <c r="H276" s="10" t="s">
        <v>481</v>
      </c>
      <c r="I276" s="10">
        <f t="shared" si="117"/>
        <v>27</v>
      </c>
      <c r="J276" s="24"/>
      <c r="K276" s="25">
        <f t="shared" si="118"/>
        <v>55.8</v>
      </c>
      <c r="L276" s="18">
        <f t="shared" si="119"/>
        <v>3</v>
      </c>
    </row>
    <row r="277" spans="1:12" ht="25.5" customHeight="1">
      <c r="A277" s="16" t="s">
        <v>635</v>
      </c>
      <c r="B277" s="16" t="s">
        <v>15</v>
      </c>
      <c r="C277" s="17" t="s">
        <v>636</v>
      </c>
      <c r="D277" s="18" t="s">
        <v>634</v>
      </c>
      <c r="E277" s="17" t="s">
        <v>115</v>
      </c>
      <c r="F277" s="10" t="s">
        <v>257</v>
      </c>
      <c r="G277" s="19">
        <f t="shared" si="116"/>
        <v>26.5</v>
      </c>
      <c r="H277" s="10" t="s">
        <v>481</v>
      </c>
      <c r="I277" s="10">
        <f t="shared" si="117"/>
        <v>27</v>
      </c>
      <c r="J277" s="24"/>
      <c r="K277" s="25">
        <f t="shared" si="118"/>
        <v>53.5</v>
      </c>
      <c r="L277" s="18">
        <f t="shared" si="119"/>
        <v>4</v>
      </c>
    </row>
    <row r="278" spans="1:12" ht="25.5" customHeight="1">
      <c r="A278" s="16" t="s">
        <v>637</v>
      </c>
      <c r="B278" s="16" t="s">
        <v>15</v>
      </c>
      <c r="C278" s="17" t="s">
        <v>638</v>
      </c>
      <c r="D278" s="18" t="s">
        <v>634</v>
      </c>
      <c r="E278" s="17" t="s">
        <v>100</v>
      </c>
      <c r="F278" s="10" t="s">
        <v>52</v>
      </c>
      <c r="G278" s="19">
        <f t="shared" si="116"/>
        <v>29.5</v>
      </c>
      <c r="H278" s="10" t="s">
        <v>280</v>
      </c>
      <c r="I278" s="10">
        <f t="shared" si="117"/>
        <v>23.25</v>
      </c>
      <c r="J278" s="24"/>
      <c r="K278" s="25">
        <f t="shared" si="118"/>
        <v>52.75</v>
      </c>
      <c r="L278" s="18">
        <f t="shared" si="119"/>
        <v>5</v>
      </c>
    </row>
    <row r="279" spans="1:12" ht="25.5" customHeight="1">
      <c r="A279" s="16" t="s">
        <v>639</v>
      </c>
      <c r="B279" s="16" t="s">
        <v>15</v>
      </c>
      <c r="C279" s="17" t="s">
        <v>640</v>
      </c>
      <c r="D279" s="18" t="s">
        <v>628</v>
      </c>
      <c r="E279" s="17" t="s">
        <v>127</v>
      </c>
      <c r="F279" s="10" t="s">
        <v>214</v>
      </c>
      <c r="G279" s="19">
        <f t="shared" si="116"/>
        <v>25.75</v>
      </c>
      <c r="H279" s="10" t="s">
        <v>248</v>
      </c>
      <c r="I279" s="10">
        <f t="shared" si="117"/>
        <v>25.5</v>
      </c>
      <c r="J279" s="24"/>
      <c r="K279" s="25">
        <f t="shared" si="118"/>
        <v>51.25</v>
      </c>
      <c r="L279" s="18">
        <f t="shared" si="119"/>
        <v>6</v>
      </c>
    </row>
    <row r="280" spans="1:12" ht="53.25" customHeight="1">
      <c r="A280" s="20"/>
      <c r="B280" s="20"/>
      <c r="C280" s="21"/>
      <c r="D280" s="22"/>
      <c r="E280" s="21"/>
      <c r="F280" s="23"/>
      <c r="G280" s="23"/>
      <c r="H280" s="23"/>
      <c r="I280" s="23"/>
      <c r="J280" s="28"/>
      <c r="K280" s="29"/>
      <c r="L280" s="22"/>
    </row>
    <row r="281" spans="1:12" ht="28.5" customHeight="1">
      <c r="A281" s="8" t="s">
        <v>641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21" customHeight="1">
      <c r="A282" s="9" t="s">
        <v>2</v>
      </c>
      <c r="B282" s="9" t="s">
        <v>3</v>
      </c>
      <c r="C282" s="9" t="s">
        <v>4</v>
      </c>
      <c r="D282" s="9" t="s">
        <v>5</v>
      </c>
      <c r="E282" s="9" t="s">
        <v>6</v>
      </c>
      <c r="F282" s="10" t="s">
        <v>7</v>
      </c>
      <c r="G282" s="10"/>
      <c r="H282" s="10" t="s">
        <v>8</v>
      </c>
      <c r="I282" s="10"/>
      <c r="J282" s="24" t="s">
        <v>9</v>
      </c>
      <c r="K282" s="10" t="s">
        <v>10</v>
      </c>
      <c r="L282" s="18" t="s">
        <v>11</v>
      </c>
    </row>
    <row r="283" spans="1:12" ht="31.5" customHeight="1">
      <c r="A283" s="9"/>
      <c r="B283" s="9"/>
      <c r="C283" s="9"/>
      <c r="D283" s="9"/>
      <c r="E283" s="9"/>
      <c r="F283" s="10" t="s">
        <v>12</v>
      </c>
      <c r="G283" s="10" t="s">
        <v>13</v>
      </c>
      <c r="H283" s="10" t="s">
        <v>12</v>
      </c>
      <c r="I283" s="10" t="s">
        <v>13</v>
      </c>
      <c r="J283" s="24"/>
      <c r="K283" s="25"/>
      <c r="L283" s="18"/>
    </row>
    <row r="284" spans="1:12" ht="24" customHeight="1">
      <c r="A284" s="16" t="s">
        <v>642</v>
      </c>
      <c r="B284" s="16" t="s">
        <v>15</v>
      </c>
      <c r="C284" s="17" t="s">
        <v>643</v>
      </c>
      <c r="D284" s="18" t="s">
        <v>644</v>
      </c>
      <c r="E284" s="17" t="s">
        <v>29</v>
      </c>
      <c r="F284" s="10" t="s">
        <v>238</v>
      </c>
      <c r="G284" s="19">
        <f aca="true" t="shared" si="120" ref="G284:G289">F284/2</f>
        <v>32.85</v>
      </c>
      <c r="H284" s="10" t="s">
        <v>645</v>
      </c>
      <c r="I284" s="10">
        <f aca="true" t="shared" si="121" ref="I284:I289">H284/2</f>
        <v>36.5</v>
      </c>
      <c r="J284" s="24"/>
      <c r="K284" s="25">
        <f aca="true" t="shared" si="122" ref="K284:K289">G284+I284+J284</f>
        <v>69.35</v>
      </c>
      <c r="L284" s="18">
        <f aca="true" t="shared" si="123" ref="L284:L289">RANK(K284,$K$284:$K$289,0)</f>
        <v>1</v>
      </c>
    </row>
    <row r="285" spans="1:12" ht="24" customHeight="1">
      <c r="A285" s="16" t="s">
        <v>646</v>
      </c>
      <c r="B285" s="16" t="s">
        <v>15</v>
      </c>
      <c r="C285" s="17" t="s">
        <v>647</v>
      </c>
      <c r="D285" s="18" t="s">
        <v>644</v>
      </c>
      <c r="E285" s="17" t="s">
        <v>87</v>
      </c>
      <c r="F285" s="10" t="s">
        <v>648</v>
      </c>
      <c r="G285" s="19">
        <f t="shared" si="120"/>
        <v>31.6</v>
      </c>
      <c r="H285" s="10" t="s">
        <v>649</v>
      </c>
      <c r="I285" s="10">
        <f t="shared" si="121"/>
        <v>37.25</v>
      </c>
      <c r="J285" s="24"/>
      <c r="K285" s="25">
        <f t="shared" si="122"/>
        <v>68.85</v>
      </c>
      <c r="L285" s="18">
        <f t="shared" si="123"/>
        <v>2</v>
      </c>
    </row>
    <row r="286" spans="1:12" ht="24" customHeight="1">
      <c r="A286" s="16" t="s">
        <v>650</v>
      </c>
      <c r="B286" s="16" t="s">
        <v>15</v>
      </c>
      <c r="C286" s="17" t="s">
        <v>651</v>
      </c>
      <c r="D286" s="18" t="s">
        <v>644</v>
      </c>
      <c r="E286" s="17" t="s">
        <v>61</v>
      </c>
      <c r="F286" s="10" t="s">
        <v>652</v>
      </c>
      <c r="G286" s="19">
        <f t="shared" si="120"/>
        <v>29.4</v>
      </c>
      <c r="H286" s="10" t="s">
        <v>270</v>
      </c>
      <c r="I286" s="10">
        <f t="shared" si="121"/>
        <v>36.25</v>
      </c>
      <c r="J286" s="24"/>
      <c r="K286" s="25">
        <f t="shared" si="122"/>
        <v>65.65</v>
      </c>
      <c r="L286" s="18">
        <f t="shared" si="123"/>
        <v>3</v>
      </c>
    </row>
    <row r="287" spans="1:12" ht="24" customHeight="1">
      <c r="A287" s="16" t="s">
        <v>653</v>
      </c>
      <c r="B287" s="16" t="s">
        <v>15</v>
      </c>
      <c r="C287" s="17" t="s">
        <v>654</v>
      </c>
      <c r="D287" s="18" t="s">
        <v>655</v>
      </c>
      <c r="E287" s="17" t="s">
        <v>246</v>
      </c>
      <c r="F287" s="10" t="s">
        <v>656</v>
      </c>
      <c r="G287" s="19">
        <f t="shared" si="120"/>
        <v>27.1</v>
      </c>
      <c r="H287" s="10" t="s">
        <v>154</v>
      </c>
      <c r="I287" s="10">
        <f t="shared" si="121"/>
        <v>37.5</v>
      </c>
      <c r="J287" s="24"/>
      <c r="K287" s="25">
        <f t="shared" si="122"/>
        <v>64.6</v>
      </c>
      <c r="L287" s="18">
        <f t="shared" si="123"/>
        <v>4</v>
      </c>
    </row>
    <row r="288" spans="1:12" ht="24" customHeight="1">
      <c r="A288" s="16" t="s">
        <v>657</v>
      </c>
      <c r="B288" s="16" t="s">
        <v>15</v>
      </c>
      <c r="C288" s="17" t="s">
        <v>658</v>
      </c>
      <c r="D288" s="18" t="s">
        <v>644</v>
      </c>
      <c r="E288" s="17" t="s">
        <v>44</v>
      </c>
      <c r="F288" s="10" t="s">
        <v>45</v>
      </c>
      <c r="G288" s="19">
        <f t="shared" si="120"/>
        <v>26.65</v>
      </c>
      <c r="H288" s="10" t="s">
        <v>430</v>
      </c>
      <c r="I288" s="10">
        <f t="shared" si="121"/>
        <v>37</v>
      </c>
      <c r="J288" s="24"/>
      <c r="K288" s="25">
        <f t="shared" si="122"/>
        <v>63.65</v>
      </c>
      <c r="L288" s="18">
        <f t="shared" si="123"/>
        <v>5</v>
      </c>
    </row>
    <row r="289" spans="1:12" ht="24" customHeight="1">
      <c r="A289" s="16" t="s">
        <v>659</v>
      </c>
      <c r="B289" s="16" t="s">
        <v>15</v>
      </c>
      <c r="C289" s="17" t="s">
        <v>660</v>
      </c>
      <c r="D289" s="18" t="s">
        <v>655</v>
      </c>
      <c r="E289" s="17" t="s">
        <v>82</v>
      </c>
      <c r="F289" s="10" t="s">
        <v>515</v>
      </c>
      <c r="G289" s="19">
        <f t="shared" si="120"/>
        <v>24.25</v>
      </c>
      <c r="H289" s="10" t="s">
        <v>303</v>
      </c>
      <c r="I289" s="10">
        <f t="shared" si="121"/>
        <v>38.25</v>
      </c>
      <c r="J289" s="24"/>
      <c r="K289" s="25">
        <f t="shared" si="122"/>
        <v>62.5</v>
      </c>
      <c r="L289" s="18">
        <f t="shared" si="123"/>
        <v>6</v>
      </c>
    </row>
    <row r="290" spans="1:12" ht="12" customHeight="1">
      <c r="A290" s="20"/>
      <c r="B290" s="20"/>
      <c r="C290" s="21"/>
      <c r="D290" s="22"/>
      <c r="E290" s="21"/>
      <c r="F290" s="23"/>
      <c r="G290" s="23"/>
      <c r="H290" s="23"/>
      <c r="I290" s="23"/>
      <c r="J290" s="28"/>
      <c r="K290" s="29"/>
      <c r="L290" s="22"/>
    </row>
    <row r="291" spans="1:12" ht="28.5" customHeight="1">
      <c r="A291" s="8" t="s">
        <v>661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21" customHeight="1">
      <c r="A292" s="9" t="s">
        <v>2</v>
      </c>
      <c r="B292" s="9" t="s">
        <v>3</v>
      </c>
      <c r="C292" s="9" t="s">
        <v>4</v>
      </c>
      <c r="D292" s="9" t="s">
        <v>5</v>
      </c>
      <c r="E292" s="9" t="s">
        <v>6</v>
      </c>
      <c r="F292" s="10" t="s">
        <v>7</v>
      </c>
      <c r="G292" s="10"/>
      <c r="H292" s="10" t="s">
        <v>8</v>
      </c>
      <c r="I292" s="10"/>
      <c r="J292" s="24" t="s">
        <v>9</v>
      </c>
      <c r="K292" s="10" t="s">
        <v>10</v>
      </c>
      <c r="L292" s="18" t="s">
        <v>11</v>
      </c>
    </row>
    <row r="293" spans="1:12" ht="31.5" customHeight="1">
      <c r="A293" s="9"/>
      <c r="B293" s="9"/>
      <c r="C293" s="9"/>
      <c r="D293" s="9"/>
      <c r="E293" s="9"/>
      <c r="F293" s="10" t="s">
        <v>12</v>
      </c>
      <c r="G293" s="10" t="s">
        <v>13</v>
      </c>
      <c r="H293" s="10" t="s">
        <v>12</v>
      </c>
      <c r="I293" s="10" t="s">
        <v>13</v>
      </c>
      <c r="J293" s="24"/>
      <c r="K293" s="25"/>
      <c r="L293" s="18"/>
    </row>
    <row r="294" spans="1:12" ht="24" customHeight="1">
      <c r="A294" s="16" t="s">
        <v>662</v>
      </c>
      <c r="B294" s="16" t="s">
        <v>15</v>
      </c>
      <c r="C294" s="17" t="s">
        <v>663</v>
      </c>
      <c r="D294" s="18" t="s">
        <v>664</v>
      </c>
      <c r="E294" s="17" t="s">
        <v>87</v>
      </c>
      <c r="F294" s="10" t="s">
        <v>45</v>
      </c>
      <c r="G294" s="19">
        <f aca="true" t="shared" si="124" ref="G294:G299">F294/2</f>
        <v>26.65</v>
      </c>
      <c r="H294" s="10" t="s">
        <v>665</v>
      </c>
      <c r="I294" s="10">
        <f aca="true" t="shared" si="125" ref="I294:I299">H294/2</f>
        <v>29</v>
      </c>
      <c r="J294" s="24"/>
      <c r="K294" s="25">
        <f aca="true" t="shared" si="126" ref="K294:K299">G294+I294+J294</f>
        <v>55.65</v>
      </c>
      <c r="L294" s="18">
        <f aca="true" t="shared" si="127" ref="L294:L299">RANK(K294,$K$294:$K$299,0)</f>
        <v>1</v>
      </c>
    </row>
    <row r="295" spans="1:12" ht="24" customHeight="1">
      <c r="A295" s="16" t="s">
        <v>666</v>
      </c>
      <c r="B295" s="16" t="s">
        <v>15</v>
      </c>
      <c r="C295" s="17" t="s">
        <v>667</v>
      </c>
      <c r="D295" s="18" t="s">
        <v>668</v>
      </c>
      <c r="E295" s="17" t="s">
        <v>231</v>
      </c>
      <c r="F295" s="10" t="s">
        <v>669</v>
      </c>
      <c r="G295" s="19">
        <f t="shared" si="124"/>
        <v>32.55</v>
      </c>
      <c r="H295" s="10" t="s">
        <v>489</v>
      </c>
      <c r="I295" s="10">
        <f t="shared" si="125"/>
        <v>22.75</v>
      </c>
      <c r="J295" s="24"/>
      <c r="K295" s="25">
        <f t="shared" si="126"/>
        <v>55.3</v>
      </c>
      <c r="L295" s="18">
        <f t="shared" si="127"/>
        <v>2</v>
      </c>
    </row>
    <row r="296" spans="1:12" ht="24" customHeight="1">
      <c r="A296" s="16" t="s">
        <v>670</v>
      </c>
      <c r="B296" s="16" t="s">
        <v>15</v>
      </c>
      <c r="C296" s="17" t="s">
        <v>671</v>
      </c>
      <c r="D296" s="18" t="s">
        <v>668</v>
      </c>
      <c r="E296" s="17" t="s">
        <v>127</v>
      </c>
      <c r="F296" s="10" t="s">
        <v>302</v>
      </c>
      <c r="G296" s="19">
        <f t="shared" si="124"/>
        <v>27.9</v>
      </c>
      <c r="H296" s="10" t="s">
        <v>105</v>
      </c>
      <c r="I296" s="10">
        <f t="shared" si="125"/>
        <v>26</v>
      </c>
      <c r="J296" s="24"/>
      <c r="K296" s="25">
        <f t="shared" si="126"/>
        <v>53.9</v>
      </c>
      <c r="L296" s="18">
        <f t="shared" si="127"/>
        <v>3</v>
      </c>
    </row>
    <row r="297" spans="1:12" ht="24" customHeight="1">
      <c r="A297" s="16" t="s">
        <v>672</v>
      </c>
      <c r="B297" s="16" t="s">
        <v>15</v>
      </c>
      <c r="C297" s="17" t="s">
        <v>673</v>
      </c>
      <c r="D297" s="18" t="s">
        <v>668</v>
      </c>
      <c r="E297" s="17" t="s">
        <v>181</v>
      </c>
      <c r="F297" s="10" t="s">
        <v>70</v>
      </c>
      <c r="G297" s="19">
        <f t="shared" si="124"/>
        <v>28.7</v>
      </c>
      <c r="H297" s="10" t="s">
        <v>527</v>
      </c>
      <c r="I297" s="10">
        <f t="shared" si="125"/>
        <v>24.5</v>
      </c>
      <c r="J297" s="24"/>
      <c r="K297" s="25">
        <f t="shared" si="126"/>
        <v>53.2</v>
      </c>
      <c r="L297" s="18">
        <f t="shared" si="127"/>
        <v>4</v>
      </c>
    </row>
    <row r="298" spans="1:12" ht="24" customHeight="1">
      <c r="A298" s="16" t="s">
        <v>674</v>
      </c>
      <c r="B298" s="16" t="s">
        <v>15</v>
      </c>
      <c r="C298" s="17" t="s">
        <v>675</v>
      </c>
      <c r="D298" s="18" t="s">
        <v>668</v>
      </c>
      <c r="E298" s="17" t="s">
        <v>68</v>
      </c>
      <c r="F298" s="10" t="s">
        <v>161</v>
      </c>
      <c r="G298" s="19">
        <f t="shared" si="124"/>
        <v>27.65</v>
      </c>
      <c r="H298" s="10" t="s">
        <v>550</v>
      </c>
      <c r="I298" s="10">
        <f t="shared" si="125"/>
        <v>25</v>
      </c>
      <c r="J298" s="24"/>
      <c r="K298" s="25">
        <f t="shared" si="126"/>
        <v>52.65</v>
      </c>
      <c r="L298" s="18">
        <f t="shared" si="127"/>
        <v>5</v>
      </c>
    </row>
    <row r="299" spans="1:12" ht="24" customHeight="1">
      <c r="A299" s="16" t="s">
        <v>676</v>
      </c>
      <c r="B299" s="16" t="s">
        <v>15</v>
      </c>
      <c r="C299" s="17" t="s">
        <v>677</v>
      </c>
      <c r="D299" s="18" t="s">
        <v>664</v>
      </c>
      <c r="E299" s="17" t="s">
        <v>127</v>
      </c>
      <c r="F299" s="10" t="s">
        <v>148</v>
      </c>
      <c r="G299" s="19">
        <f t="shared" si="124"/>
        <v>26.25</v>
      </c>
      <c r="H299" s="10" t="s">
        <v>334</v>
      </c>
      <c r="I299" s="10">
        <f t="shared" si="125"/>
        <v>25.25</v>
      </c>
      <c r="J299" s="24"/>
      <c r="K299" s="25">
        <f t="shared" si="126"/>
        <v>51.5</v>
      </c>
      <c r="L299" s="18">
        <f t="shared" si="127"/>
        <v>6</v>
      </c>
    </row>
    <row r="300" spans="1:12" ht="10.5" customHeight="1">
      <c r="A300" s="20"/>
      <c r="B300" s="20"/>
      <c r="C300" s="21"/>
      <c r="D300" s="22"/>
      <c r="E300" s="21"/>
      <c r="F300" s="23"/>
      <c r="G300" s="23"/>
      <c r="H300" s="23"/>
      <c r="I300" s="23"/>
      <c r="J300" s="28"/>
      <c r="K300" s="29"/>
      <c r="L300" s="22"/>
    </row>
    <row r="301" spans="1:213" s="1" customFormat="1" ht="32.25" customHeight="1">
      <c r="A301" s="8" t="s">
        <v>678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</row>
    <row r="302" spans="1:12" ht="21" customHeight="1">
      <c r="A302" s="9" t="s">
        <v>2</v>
      </c>
      <c r="B302" s="9" t="s">
        <v>3</v>
      </c>
      <c r="C302" s="9" t="s">
        <v>4</v>
      </c>
      <c r="D302" s="9" t="s">
        <v>5</v>
      </c>
      <c r="E302" s="9" t="s">
        <v>6</v>
      </c>
      <c r="F302" s="10" t="s">
        <v>7</v>
      </c>
      <c r="G302" s="10"/>
      <c r="H302" s="10" t="s">
        <v>8</v>
      </c>
      <c r="I302" s="10"/>
      <c r="J302" s="24" t="s">
        <v>9</v>
      </c>
      <c r="K302" s="10" t="s">
        <v>10</v>
      </c>
      <c r="L302" s="18" t="s">
        <v>11</v>
      </c>
    </row>
    <row r="303" spans="1:12" ht="31.5" customHeight="1">
      <c r="A303" s="9"/>
      <c r="B303" s="9"/>
      <c r="C303" s="9"/>
      <c r="D303" s="9"/>
      <c r="E303" s="9"/>
      <c r="F303" s="10" t="s">
        <v>12</v>
      </c>
      <c r="G303" s="10" t="s">
        <v>13</v>
      </c>
      <c r="H303" s="10" t="s">
        <v>12</v>
      </c>
      <c r="I303" s="10" t="s">
        <v>13</v>
      </c>
      <c r="J303" s="24"/>
      <c r="K303" s="25"/>
      <c r="L303" s="18"/>
    </row>
    <row r="304" spans="1:12" ht="24" customHeight="1">
      <c r="A304" s="16" t="s">
        <v>679</v>
      </c>
      <c r="B304" s="16" t="s">
        <v>15</v>
      </c>
      <c r="C304" s="17" t="s">
        <v>680</v>
      </c>
      <c r="D304" s="18" t="s">
        <v>681</v>
      </c>
      <c r="E304" s="17" t="s">
        <v>68</v>
      </c>
      <c r="F304" s="10" t="s">
        <v>682</v>
      </c>
      <c r="G304" s="19">
        <f aca="true" t="shared" si="128" ref="G304:G309">F304/2</f>
        <v>29.35</v>
      </c>
      <c r="H304" s="10" t="s">
        <v>586</v>
      </c>
      <c r="I304" s="10">
        <f aca="true" t="shared" si="129" ref="I304:I309">H304/2</f>
        <v>31</v>
      </c>
      <c r="J304" s="24">
        <v>10</v>
      </c>
      <c r="K304" s="25">
        <f aca="true" t="shared" si="130" ref="K304:K309">G304+I304+J304</f>
        <v>70.35</v>
      </c>
      <c r="L304" s="18">
        <f aca="true" t="shared" si="131" ref="L304:L309">RANK(K304,$K$304:$K$309,0)</f>
        <v>1</v>
      </c>
    </row>
    <row r="305" spans="1:12" ht="24" customHeight="1">
      <c r="A305" s="16" t="s">
        <v>683</v>
      </c>
      <c r="B305" s="16" t="s">
        <v>27</v>
      </c>
      <c r="C305" s="17" t="s">
        <v>684</v>
      </c>
      <c r="D305" s="18" t="s">
        <v>681</v>
      </c>
      <c r="E305" s="17" t="s">
        <v>124</v>
      </c>
      <c r="F305" s="10" t="s">
        <v>238</v>
      </c>
      <c r="G305" s="19">
        <f t="shared" si="128"/>
        <v>32.85</v>
      </c>
      <c r="H305" s="10" t="s">
        <v>270</v>
      </c>
      <c r="I305" s="10">
        <f t="shared" si="129"/>
        <v>36.25</v>
      </c>
      <c r="J305" s="24"/>
      <c r="K305" s="25">
        <f t="shared" si="130"/>
        <v>69.1</v>
      </c>
      <c r="L305" s="18">
        <f t="shared" si="131"/>
        <v>2</v>
      </c>
    </row>
    <row r="306" spans="1:12" ht="24" customHeight="1">
      <c r="A306" s="16" t="s">
        <v>685</v>
      </c>
      <c r="B306" s="16" t="s">
        <v>15</v>
      </c>
      <c r="C306" s="17" t="s">
        <v>686</v>
      </c>
      <c r="D306" s="18" t="s">
        <v>681</v>
      </c>
      <c r="E306" s="17" t="s">
        <v>147</v>
      </c>
      <c r="F306" s="10" t="s">
        <v>383</v>
      </c>
      <c r="G306" s="19">
        <f t="shared" si="128"/>
        <v>24.9</v>
      </c>
      <c r="H306" s="10" t="s">
        <v>687</v>
      </c>
      <c r="I306" s="10">
        <f t="shared" si="129"/>
        <v>40.25</v>
      </c>
      <c r="J306" s="24"/>
      <c r="K306" s="25">
        <f t="shared" si="130"/>
        <v>65.15</v>
      </c>
      <c r="L306" s="18">
        <f t="shared" si="131"/>
        <v>3</v>
      </c>
    </row>
    <row r="307" spans="1:12" ht="24" customHeight="1">
      <c r="A307" s="16" t="s">
        <v>688</v>
      </c>
      <c r="B307" s="16" t="s">
        <v>15</v>
      </c>
      <c r="C307" s="17" t="s">
        <v>689</v>
      </c>
      <c r="D307" s="18" t="s">
        <v>681</v>
      </c>
      <c r="E307" s="17" t="s">
        <v>82</v>
      </c>
      <c r="F307" s="10" t="s">
        <v>454</v>
      </c>
      <c r="G307" s="19">
        <f t="shared" si="128"/>
        <v>25.3</v>
      </c>
      <c r="H307" s="10" t="s">
        <v>690</v>
      </c>
      <c r="I307" s="10">
        <f t="shared" si="129"/>
        <v>38.5</v>
      </c>
      <c r="J307" s="24"/>
      <c r="K307" s="25">
        <f t="shared" si="130"/>
        <v>63.8</v>
      </c>
      <c r="L307" s="18">
        <f t="shared" si="131"/>
        <v>4</v>
      </c>
    </row>
    <row r="308" spans="1:12" ht="24" customHeight="1">
      <c r="A308" s="16" t="s">
        <v>691</v>
      </c>
      <c r="B308" s="16" t="s">
        <v>15</v>
      </c>
      <c r="C308" s="17" t="s">
        <v>692</v>
      </c>
      <c r="D308" s="18" t="s">
        <v>681</v>
      </c>
      <c r="E308" s="17" t="s">
        <v>342</v>
      </c>
      <c r="F308" s="10" t="s">
        <v>165</v>
      </c>
      <c r="G308" s="19">
        <f t="shared" si="128"/>
        <v>26.8</v>
      </c>
      <c r="H308" s="10" t="s">
        <v>79</v>
      </c>
      <c r="I308" s="10">
        <f t="shared" si="129"/>
        <v>34</v>
      </c>
      <c r="J308" s="24"/>
      <c r="K308" s="25">
        <f t="shared" si="130"/>
        <v>60.8</v>
      </c>
      <c r="L308" s="18">
        <f t="shared" si="131"/>
        <v>5</v>
      </c>
    </row>
    <row r="309" spans="1:12" ht="24" customHeight="1">
      <c r="A309" s="16" t="s">
        <v>693</v>
      </c>
      <c r="B309" s="16" t="s">
        <v>27</v>
      </c>
      <c r="C309" s="17" t="s">
        <v>694</v>
      </c>
      <c r="D309" s="18" t="s">
        <v>681</v>
      </c>
      <c r="E309" s="17" t="s">
        <v>164</v>
      </c>
      <c r="F309" s="10" t="s">
        <v>349</v>
      </c>
      <c r="G309" s="19">
        <f t="shared" si="128"/>
        <v>21.75</v>
      </c>
      <c r="H309" s="10" t="s">
        <v>153</v>
      </c>
      <c r="I309" s="10">
        <f t="shared" si="129"/>
        <v>27.75</v>
      </c>
      <c r="J309" s="24">
        <v>10</v>
      </c>
      <c r="K309" s="25">
        <f t="shared" si="130"/>
        <v>59.5</v>
      </c>
      <c r="L309" s="18">
        <f t="shared" si="131"/>
        <v>6</v>
      </c>
    </row>
    <row r="310" spans="1:12" ht="28.5" customHeight="1">
      <c r="A310" s="8" t="s">
        <v>695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21" customHeight="1">
      <c r="A311" s="9" t="s">
        <v>2</v>
      </c>
      <c r="B311" s="9" t="s">
        <v>3</v>
      </c>
      <c r="C311" s="9" t="s">
        <v>4</v>
      </c>
      <c r="D311" s="9" t="s">
        <v>5</v>
      </c>
      <c r="E311" s="9" t="s">
        <v>6</v>
      </c>
      <c r="F311" s="10" t="s">
        <v>7</v>
      </c>
      <c r="G311" s="10"/>
      <c r="H311" s="10" t="s">
        <v>8</v>
      </c>
      <c r="I311" s="10"/>
      <c r="J311" s="24" t="s">
        <v>9</v>
      </c>
      <c r="K311" s="10" t="s">
        <v>10</v>
      </c>
      <c r="L311" s="18" t="s">
        <v>11</v>
      </c>
    </row>
    <row r="312" spans="1:12" ht="31.5" customHeight="1">
      <c r="A312" s="9"/>
      <c r="B312" s="9"/>
      <c r="C312" s="9"/>
      <c r="D312" s="9"/>
      <c r="E312" s="9"/>
      <c r="F312" s="10" t="s">
        <v>12</v>
      </c>
      <c r="G312" s="10" t="s">
        <v>13</v>
      </c>
      <c r="H312" s="10" t="s">
        <v>12</v>
      </c>
      <c r="I312" s="10" t="s">
        <v>13</v>
      </c>
      <c r="J312" s="24"/>
      <c r="K312" s="25"/>
      <c r="L312" s="18"/>
    </row>
    <row r="313" spans="1:12" ht="24" customHeight="1">
      <c r="A313" s="16" t="s">
        <v>696</v>
      </c>
      <c r="B313" s="16" t="s">
        <v>15</v>
      </c>
      <c r="C313" s="17" t="s">
        <v>697</v>
      </c>
      <c r="D313" s="18" t="s">
        <v>698</v>
      </c>
      <c r="E313" s="17" t="s">
        <v>147</v>
      </c>
      <c r="F313" s="10" t="s">
        <v>35</v>
      </c>
      <c r="G313" s="19">
        <f aca="true" t="shared" si="132" ref="G313:G315">F313/2</f>
        <v>28.8</v>
      </c>
      <c r="H313" s="10" t="s">
        <v>192</v>
      </c>
      <c r="I313" s="10">
        <f aca="true" t="shared" si="133" ref="I313:I315">H313/2</f>
        <v>28.25</v>
      </c>
      <c r="J313" s="24"/>
      <c r="K313" s="25">
        <f aca="true" t="shared" si="134" ref="K313:K315">G313+I313+J313</f>
        <v>57.05</v>
      </c>
      <c r="L313" s="18">
        <f aca="true" t="shared" si="135" ref="L313:L315">RANK(K313,$K$313:$K$315,0)</f>
        <v>1</v>
      </c>
    </row>
    <row r="314" spans="1:12" ht="24" customHeight="1">
      <c r="A314" s="16" t="s">
        <v>699</v>
      </c>
      <c r="B314" s="16" t="s">
        <v>15</v>
      </c>
      <c r="C314" s="17" t="s">
        <v>700</v>
      </c>
      <c r="D314" s="18" t="s">
        <v>698</v>
      </c>
      <c r="E314" s="17" t="s">
        <v>127</v>
      </c>
      <c r="F314" s="10" t="s">
        <v>613</v>
      </c>
      <c r="G314" s="19">
        <f t="shared" si="132"/>
        <v>28.55</v>
      </c>
      <c r="H314" s="10" t="s">
        <v>353</v>
      </c>
      <c r="I314" s="10">
        <f t="shared" si="133"/>
        <v>28</v>
      </c>
      <c r="J314" s="24"/>
      <c r="K314" s="25">
        <f t="shared" si="134"/>
        <v>56.55</v>
      </c>
      <c r="L314" s="18">
        <f t="shared" si="135"/>
        <v>2</v>
      </c>
    </row>
    <row r="315" spans="1:12" ht="24" customHeight="1">
      <c r="A315" s="16" t="s">
        <v>701</v>
      </c>
      <c r="B315" s="16" t="s">
        <v>15</v>
      </c>
      <c r="C315" s="17" t="s">
        <v>702</v>
      </c>
      <c r="D315" s="18" t="s">
        <v>610</v>
      </c>
      <c r="E315" s="17" t="s">
        <v>115</v>
      </c>
      <c r="F315" s="10" t="s">
        <v>343</v>
      </c>
      <c r="G315" s="19">
        <f t="shared" si="132"/>
        <v>28.15</v>
      </c>
      <c r="H315" s="10" t="s">
        <v>128</v>
      </c>
      <c r="I315" s="10">
        <f t="shared" si="133"/>
        <v>26.75</v>
      </c>
      <c r="J315" s="24"/>
      <c r="K315" s="25">
        <f t="shared" si="134"/>
        <v>54.9</v>
      </c>
      <c r="L315" s="18">
        <f t="shared" si="135"/>
        <v>3</v>
      </c>
    </row>
    <row r="316" spans="1:12" ht="18" customHeight="1">
      <c r="A316" s="20"/>
      <c r="B316" s="20"/>
      <c r="C316" s="21"/>
      <c r="D316" s="22"/>
      <c r="E316" s="21"/>
      <c r="F316" s="23"/>
      <c r="G316" s="23"/>
      <c r="H316" s="23"/>
      <c r="I316" s="23"/>
      <c r="J316" s="28"/>
      <c r="K316" s="29"/>
      <c r="L316" s="22"/>
    </row>
    <row r="317" spans="1:12" ht="28.5" customHeight="1">
      <c r="A317" s="8" t="s">
        <v>703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21" customHeight="1">
      <c r="A318" s="9" t="s">
        <v>2</v>
      </c>
      <c r="B318" s="9" t="s">
        <v>3</v>
      </c>
      <c r="C318" s="9" t="s">
        <v>4</v>
      </c>
      <c r="D318" s="9" t="s">
        <v>5</v>
      </c>
      <c r="E318" s="9" t="s">
        <v>6</v>
      </c>
      <c r="F318" s="10" t="s">
        <v>7</v>
      </c>
      <c r="G318" s="10"/>
      <c r="H318" s="10" t="s">
        <v>8</v>
      </c>
      <c r="I318" s="10"/>
      <c r="J318" s="24" t="s">
        <v>9</v>
      </c>
      <c r="K318" s="10" t="s">
        <v>10</v>
      </c>
      <c r="L318" s="18" t="s">
        <v>11</v>
      </c>
    </row>
    <row r="319" spans="1:12" ht="31.5" customHeight="1">
      <c r="A319" s="9"/>
      <c r="B319" s="9"/>
      <c r="C319" s="9"/>
      <c r="D319" s="9"/>
      <c r="E319" s="9"/>
      <c r="F319" s="10" t="s">
        <v>12</v>
      </c>
      <c r="G319" s="10" t="s">
        <v>13</v>
      </c>
      <c r="H319" s="10" t="s">
        <v>12</v>
      </c>
      <c r="I319" s="10" t="s">
        <v>13</v>
      </c>
      <c r="J319" s="24"/>
      <c r="K319" s="25"/>
      <c r="L319" s="18"/>
    </row>
    <row r="320" spans="1:12" ht="24" customHeight="1">
      <c r="A320" s="16" t="s">
        <v>704</v>
      </c>
      <c r="B320" s="16" t="s">
        <v>15</v>
      </c>
      <c r="C320" s="17" t="s">
        <v>705</v>
      </c>
      <c r="D320" s="18" t="s">
        <v>584</v>
      </c>
      <c r="E320" s="17" t="s">
        <v>342</v>
      </c>
      <c r="F320" s="10" t="s">
        <v>30</v>
      </c>
      <c r="G320" s="19">
        <f aca="true" t="shared" si="136" ref="G320:G323">F320/2</f>
        <v>30.55</v>
      </c>
      <c r="H320" s="10" t="s">
        <v>298</v>
      </c>
      <c r="I320" s="10">
        <f aca="true" t="shared" si="137" ref="I320:I323">H320/2</f>
        <v>39.25</v>
      </c>
      <c r="J320" s="24"/>
      <c r="K320" s="25">
        <f aca="true" t="shared" si="138" ref="K320:K323">G320+I320+J320</f>
        <v>69.8</v>
      </c>
      <c r="L320" s="18">
        <f aca="true" t="shared" si="139" ref="L320:L323">RANK(K320,$K$320:$K$323,0)</f>
        <v>1</v>
      </c>
    </row>
    <row r="321" spans="1:12" ht="24" customHeight="1">
      <c r="A321" s="16" t="s">
        <v>706</v>
      </c>
      <c r="B321" s="16" t="s">
        <v>15</v>
      </c>
      <c r="C321" s="17" t="s">
        <v>707</v>
      </c>
      <c r="D321" s="18" t="s">
        <v>584</v>
      </c>
      <c r="E321" s="17" t="s">
        <v>127</v>
      </c>
      <c r="F321" s="10" t="s">
        <v>481</v>
      </c>
      <c r="G321" s="19">
        <f t="shared" si="136"/>
        <v>27</v>
      </c>
      <c r="H321" s="10" t="s">
        <v>154</v>
      </c>
      <c r="I321" s="10">
        <f t="shared" si="137"/>
        <v>37.5</v>
      </c>
      <c r="J321" s="24"/>
      <c r="K321" s="25">
        <f t="shared" si="138"/>
        <v>64.5</v>
      </c>
      <c r="L321" s="18">
        <f t="shared" si="139"/>
        <v>2</v>
      </c>
    </row>
    <row r="322" spans="1:12" ht="24" customHeight="1">
      <c r="A322" s="16" t="s">
        <v>708</v>
      </c>
      <c r="B322" s="16" t="s">
        <v>15</v>
      </c>
      <c r="C322" s="17" t="s">
        <v>709</v>
      </c>
      <c r="D322" s="18" t="s">
        <v>584</v>
      </c>
      <c r="E322" s="17" t="s">
        <v>29</v>
      </c>
      <c r="F322" s="10" t="s">
        <v>373</v>
      </c>
      <c r="G322" s="19">
        <f t="shared" si="136"/>
        <v>26.7</v>
      </c>
      <c r="H322" s="10" t="s">
        <v>458</v>
      </c>
      <c r="I322" s="10">
        <f t="shared" si="137"/>
        <v>34.25</v>
      </c>
      <c r="J322" s="24"/>
      <c r="K322" s="25">
        <f t="shared" si="138"/>
        <v>60.95</v>
      </c>
      <c r="L322" s="18">
        <f t="shared" si="139"/>
        <v>3</v>
      </c>
    </row>
    <row r="323" spans="1:12" ht="24" customHeight="1">
      <c r="A323" s="16" t="s">
        <v>710</v>
      </c>
      <c r="B323" s="16" t="s">
        <v>15</v>
      </c>
      <c r="C323" s="17" t="s">
        <v>711</v>
      </c>
      <c r="D323" s="18" t="s">
        <v>584</v>
      </c>
      <c r="E323" s="17" t="s">
        <v>598</v>
      </c>
      <c r="F323" s="10" t="s">
        <v>712</v>
      </c>
      <c r="G323" s="19">
        <f t="shared" si="136"/>
        <v>23.2</v>
      </c>
      <c r="H323" s="10" t="s">
        <v>713</v>
      </c>
      <c r="I323" s="10">
        <f t="shared" si="137"/>
        <v>37.75</v>
      </c>
      <c r="J323" s="24"/>
      <c r="K323" s="25">
        <f t="shared" si="138"/>
        <v>60.95</v>
      </c>
      <c r="L323" s="18">
        <f t="shared" si="139"/>
        <v>3</v>
      </c>
    </row>
    <row r="324" spans="1:12" ht="14.25" customHeight="1">
      <c r="A324" s="20"/>
      <c r="B324" s="20"/>
      <c r="C324" s="21"/>
      <c r="D324" s="22"/>
      <c r="E324" s="21"/>
      <c r="F324" s="23"/>
      <c r="G324" s="23"/>
      <c r="H324" s="23"/>
      <c r="I324" s="23"/>
      <c r="J324" s="28"/>
      <c r="K324" s="29"/>
      <c r="L324" s="22"/>
    </row>
    <row r="325" spans="1:12" ht="31.5" customHeight="1">
      <c r="A325" s="8" t="s">
        <v>714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21" customHeight="1">
      <c r="A326" s="9" t="s">
        <v>2</v>
      </c>
      <c r="B326" s="9" t="s">
        <v>3</v>
      </c>
      <c r="C326" s="9" t="s">
        <v>4</v>
      </c>
      <c r="D326" s="9" t="s">
        <v>5</v>
      </c>
      <c r="E326" s="9" t="s">
        <v>6</v>
      </c>
      <c r="F326" s="10" t="s">
        <v>7</v>
      </c>
      <c r="G326" s="10"/>
      <c r="H326" s="10" t="s">
        <v>8</v>
      </c>
      <c r="I326" s="10"/>
      <c r="J326" s="24" t="s">
        <v>9</v>
      </c>
      <c r="K326" s="10" t="s">
        <v>10</v>
      </c>
      <c r="L326" s="18" t="s">
        <v>11</v>
      </c>
    </row>
    <row r="327" spans="1:12" ht="31.5" customHeight="1">
      <c r="A327" s="9"/>
      <c r="B327" s="9"/>
      <c r="C327" s="9"/>
      <c r="D327" s="9"/>
      <c r="E327" s="9"/>
      <c r="F327" s="10" t="s">
        <v>12</v>
      </c>
      <c r="G327" s="10" t="s">
        <v>13</v>
      </c>
      <c r="H327" s="10" t="s">
        <v>12</v>
      </c>
      <c r="I327" s="10" t="s">
        <v>13</v>
      </c>
      <c r="J327" s="24"/>
      <c r="K327" s="25"/>
      <c r="L327" s="18"/>
    </row>
    <row r="328" spans="1:12" ht="24" customHeight="1">
      <c r="A328" s="16" t="s">
        <v>715</v>
      </c>
      <c r="B328" s="16" t="s">
        <v>15</v>
      </c>
      <c r="C328" s="17" t="s">
        <v>716</v>
      </c>
      <c r="D328" s="18" t="s">
        <v>717</v>
      </c>
      <c r="E328" s="17" t="s">
        <v>18</v>
      </c>
      <c r="F328" s="10" t="s">
        <v>718</v>
      </c>
      <c r="G328" s="19">
        <f aca="true" t="shared" si="140" ref="G328:G330">F328/2</f>
        <v>31.4</v>
      </c>
      <c r="H328" s="10" t="s">
        <v>324</v>
      </c>
      <c r="I328" s="10">
        <f aca="true" t="shared" si="141" ref="I328:I330">H328/2</f>
        <v>24.75</v>
      </c>
      <c r="J328" s="24"/>
      <c r="K328" s="25">
        <f aca="true" t="shared" si="142" ref="K328:K330">G328+I328+J328</f>
        <v>56.15</v>
      </c>
      <c r="L328" s="18">
        <f aca="true" t="shared" si="143" ref="L328:L330">RANK(K328,$K$328:$K$330,0)</f>
        <v>1</v>
      </c>
    </row>
    <row r="329" spans="1:12" ht="24" customHeight="1">
      <c r="A329" s="16" t="s">
        <v>719</v>
      </c>
      <c r="B329" s="16" t="s">
        <v>15</v>
      </c>
      <c r="C329" s="17" t="s">
        <v>720</v>
      </c>
      <c r="D329" s="18" t="s">
        <v>717</v>
      </c>
      <c r="E329" s="17" t="s">
        <v>29</v>
      </c>
      <c r="F329" s="10" t="s">
        <v>174</v>
      </c>
      <c r="G329" s="19">
        <f t="shared" si="140"/>
        <v>23.6</v>
      </c>
      <c r="H329" s="10" t="s">
        <v>481</v>
      </c>
      <c r="I329" s="10">
        <f t="shared" si="141"/>
        <v>27</v>
      </c>
      <c r="J329" s="24"/>
      <c r="K329" s="25">
        <f t="shared" si="142"/>
        <v>50.6</v>
      </c>
      <c r="L329" s="18">
        <f t="shared" si="143"/>
        <v>2</v>
      </c>
    </row>
    <row r="330" spans="1:12" ht="24" customHeight="1">
      <c r="A330" s="16" t="s">
        <v>721</v>
      </c>
      <c r="B330" s="16" t="s">
        <v>15</v>
      </c>
      <c r="C330" s="17" t="s">
        <v>722</v>
      </c>
      <c r="D330" s="18" t="s">
        <v>717</v>
      </c>
      <c r="E330" s="17" t="s">
        <v>34</v>
      </c>
      <c r="F330" s="10" t="s">
        <v>252</v>
      </c>
      <c r="G330" s="19">
        <f t="shared" si="140"/>
        <v>23.5</v>
      </c>
      <c r="H330" s="10" t="s">
        <v>334</v>
      </c>
      <c r="I330" s="10">
        <f t="shared" si="141"/>
        <v>25.25</v>
      </c>
      <c r="J330" s="24"/>
      <c r="K330" s="25">
        <f t="shared" si="142"/>
        <v>48.75</v>
      </c>
      <c r="L330" s="18">
        <f t="shared" si="143"/>
        <v>3</v>
      </c>
    </row>
    <row r="331" spans="1:12" ht="11.25" customHeight="1">
      <c r="A331" s="20"/>
      <c r="B331" s="20"/>
      <c r="C331" s="21"/>
      <c r="D331" s="22"/>
      <c r="E331" s="21"/>
      <c r="F331" s="23"/>
      <c r="G331" s="23"/>
      <c r="H331" s="23"/>
      <c r="I331" s="23"/>
      <c r="J331" s="28"/>
      <c r="K331" s="29"/>
      <c r="L331" s="22"/>
    </row>
    <row r="332" spans="1:213" s="1" customFormat="1" ht="30" customHeight="1">
      <c r="A332" s="8" t="s">
        <v>723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</row>
    <row r="333" spans="1:12" ht="21" customHeight="1">
      <c r="A333" s="9" t="s">
        <v>2</v>
      </c>
      <c r="B333" s="9" t="s">
        <v>3</v>
      </c>
      <c r="C333" s="9" t="s">
        <v>4</v>
      </c>
      <c r="D333" s="9" t="s">
        <v>5</v>
      </c>
      <c r="E333" s="9" t="s">
        <v>6</v>
      </c>
      <c r="F333" s="10" t="s">
        <v>7</v>
      </c>
      <c r="G333" s="10"/>
      <c r="H333" s="10" t="s">
        <v>8</v>
      </c>
      <c r="I333" s="10"/>
      <c r="J333" s="24" t="s">
        <v>9</v>
      </c>
      <c r="K333" s="10" t="s">
        <v>10</v>
      </c>
      <c r="L333" s="18" t="s">
        <v>11</v>
      </c>
    </row>
    <row r="334" spans="1:12" ht="31.5" customHeight="1">
      <c r="A334" s="9"/>
      <c r="B334" s="9"/>
      <c r="C334" s="9"/>
      <c r="D334" s="9"/>
      <c r="E334" s="9"/>
      <c r="F334" s="10" t="s">
        <v>12</v>
      </c>
      <c r="G334" s="10" t="s">
        <v>13</v>
      </c>
      <c r="H334" s="10" t="s">
        <v>12</v>
      </c>
      <c r="I334" s="10" t="s">
        <v>13</v>
      </c>
      <c r="J334" s="24"/>
      <c r="K334" s="25"/>
      <c r="L334" s="18"/>
    </row>
    <row r="335" spans="1:213" ht="24" customHeight="1">
      <c r="A335" s="16" t="s">
        <v>724</v>
      </c>
      <c r="B335" s="16" t="s">
        <v>15</v>
      </c>
      <c r="C335" s="17" t="s">
        <v>725</v>
      </c>
      <c r="D335" s="18" t="s">
        <v>655</v>
      </c>
      <c r="E335" s="17" t="s">
        <v>124</v>
      </c>
      <c r="F335" s="10" t="s">
        <v>20</v>
      </c>
      <c r="G335" s="19">
        <f aca="true" t="shared" si="144" ref="G335:G337">F335/2</f>
        <v>35.7</v>
      </c>
      <c r="H335" s="10" t="s">
        <v>298</v>
      </c>
      <c r="I335" s="10">
        <f aca="true" t="shared" si="145" ref="I335:I337">H335/2</f>
        <v>39.25</v>
      </c>
      <c r="J335" s="24"/>
      <c r="K335" s="25">
        <f aca="true" t="shared" si="146" ref="K335:K337">G335+I335+J335</f>
        <v>74.95</v>
      </c>
      <c r="L335" s="18">
        <f aca="true" t="shared" si="147" ref="L335:L337">RANK(K335,$K$335:$K$337,0)</f>
        <v>1</v>
      </c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</row>
    <row r="336" spans="1:213" ht="24" customHeight="1">
      <c r="A336" s="16" t="s">
        <v>726</v>
      </c>
      <c r="B336" s="16" t="s">
        <v>15</v>
      </c>
      <c r="C336" s="17" t="s">
        <v>727</v>
      </c>
      <c r="D336" s="18" t="s">
        <v>655</v>
      </c>
      <c r="E336" s="17" t="s">
        <v>127</v>
      </c>
      <c r="F336" s="10" t="s">
        <v>728</v>
      </c>
      <c r="G336" s="19">
        <f t="shared" si="144"/>
        <v>33.2</v>
      </c>
      <c r="H336" s="10" t="s">
        <v>154</v>
      </c>
      <c r="I336" s="10">
        <f t="shared" si="145"/>
        <v>37.5</v>
      </c>
      <c r="J336" s="24"/>
      <c r="K336" s="25">
        <f t="shared" si="146"/>
        <v>70.7</v>
      </c>
      <c r="L336" s="18">
        <f t="shared" si="147"/>
        <v>2</v>
      </c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</row>
    <row r="337" spans="1:213" ht="24" customHeight="1">
      <c r="A337" s="16" t="s">
        <v>729</v>
      </c>
      <c r="B337" s="16" t="s">
        <v>15</v>
      </c>
      <c r="C337" s="17" t="s">
        <v>730</v>
      </c>
      <c r="D337" s="18" t="s">
        <v>655</v>
      </c>
      <c r="E337" s="17" t="s">
        <v>306</v>
      </c>
      <c r="F337" s="10" t="s">
        <v>731</v>
      </c>
      <c r="G337" s="19">
        <f t="shared" si="144"/>
        <v>26.4</v>
      </c>
      <c r="H337" s="10" t="s">
        <v>425</v>
      </c>
      <c r="I337" s="10">
        <f t="shared" si="145"/>
        <v>39</v>
      </c>
      <c r="J337" s="24"/>
      <c r="K337" s="25">
        <f t="shared" si="146"/>
        <v>65.4</v>
      </c>
      <c r="L337" s="18">
        <f t="shared" si="147"/>
        <v>3</v>
      </c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</row>
    <row r="338" spans="1:12" ht="21" customHeight="1">
      <c r="A338" s="20"/>
      <c r="B338" s="20"/>
      <c r="C338" s="21"/>
      <c r="D338" s="22"/>
      <c r="E338" s="21"/>
      <c r="F338" s="23"/>
      <c r="G338" s="23"/>
      <c r="H338" s="23"/>
      <c r="I338" s="23"/>
      <c r="J338" s="28"/>
      <c r="K338" s="29"/>
      <c r="L338" s="22"/>
    </row>
  </sheetData>
  <sheetProtection/>
  <mergeCells count="408">
    <mergeCell ref="A1:L1"/>
    <mergeCell ref="A2:L2"/>
    <mergeCell ref="F3:G3"/>
    <mergeCell ref="H3:I3"/>
    <mergeCell ref="A12:L12"/>
    <mergeCell ref="F13:G13"/>
    <mergeCell ref="H13:I13"/>
    <mergeCell ref="A19:L19"/>
    <mergeCell ref="F20:G20"/>
    <mergeCell ref="H20:I20"/>
    <mergeCell ref="A28:L28"/>
    <mergeCell ref="F29:G29"/>
    <mergeCell ref="H29:I29"/>
    <mergeCell ref="A34:L34"/>
    <mergeCell ref="F35:G35"/>
    <mergeCell ref="H35:I35"/>
    <mergeCell ref="A46:L46"/>
    <mergeCell ref="F47:G47"/>
    <mergeCell ref="H47:I47"/>
    <mergeCell ref="A58:L58"/>
    <mergeCell ref="F59:G59"/>
    <mergeCell ref="H59:I59"/>
    <mergeCell ref="A65:L65"/>
    <mergeCell ref="F66:G66"/>
    <mergeCell ref="H66:I66"/>
    <mergeCell ref="A75:L75"/>
    <mergeCell ref="F76:G76"/>
    <mergeCell ref="H76:I76"/>
    <mergeCell ref="A82:L82"/>
    <mergeCell ref="F83:G83"/>
    <mergeCell ref="H83:I83"/>
    <mergeCell ref="A92:L92"/>
    <mergeCell ref="F93:G93"/>
    <mergeCell ref="H93:I93"/>
    <mergeCell ref="A102:L102"/>
    <mergeCell ref="F103:G103"/>
    <mergeCell ref="H103:I103"/>
    <mergeCell ref="A111:L111"/>
    <mergeCell ref="F112:G112"/>
    <mergeCell ref="H112:I112"/>
    <mergeCell ref="A121:L121"/>
    <mergeCell ref="F122:G122"/>
    <mergeCell ref="H122:I122"/>
    <mergeCell ref="A131:L131"/>
    <mergeCell ref="F132:G132"/>
    <mergeCell ref="H132:I132"/>
    <mergeCell ref="A137:L137"/>
    <mergeCell ref="F138:G138"/>
    <mergeCell ref="H138:I138"/>
    <mergeCell ref="A147:L147"/>
    <mergeCell ref="F148:G148"/>
    <mergeCell ref="H148:I148"/>
    <mergeCell ref="A157:L157"/>
    <mergeCell ref="F158:G158"/>
    <mergeCell ref="H158:I158"/>
    <mergeCell ref="A163:L163"/>
    <mergeCell ref="F164:G164"/>
    <mergeCell ref="H164:I164"/>
    <mergeCell ref="A173:L173"/>
    <mergeCell ref="F174:G174"/>
    <mergeCell ref="H174:I174"/>
    <mergeCell ref="A180:L180"/>
    <mergeCell ref="F181:G181"/>
    <mergeCell ref="H181:I181"/>
    <mergeCell ref="A187:L187"/>
    <mergeCell ref="F188:G188"/>
    <mergeCell ref="H188:I188"/>
    <mergeCell ref="A193:L193"/>
    <mergeCell ref="F194:G194"/>
    <mergeCell ref="H194:I194"/>
    <mergeCell ref="A227:L227"/>
    <mergeCell ref="F228:G228"/>
    <mergeCell ref="H228:I228"/>
    <mergeCell ref="A237:L237"/>
    <mergeCell ref="F238:G238"/>
    <mergeCell ref="H238:I238"/>
    <mergeCell ref="A244:L244"/>
    <mergeCell ref="F245:G245"/>
    <mergeCell ref="H245:I245"/>
    <mergeCell ref="A251:L251"/>
    <mergeCell ref="F252:G252"/>
    <mergeCell ref="H252:I252"/>
    <mergeCell ref="A257:L257"/>
    <mergeCell ref="F258:G258"/>
    <mergeCell ref="H258:I258"/>
    <mergeCell ref="A264:L264"/>
    <mergeCell ref="F265:G265"/>
    <mergeCell ref="H265:I265"/>
    <mergeCell ref="A271:L271"/>
    <mergeCell ref="F272:G272"/>
    <mergeCell ref="H272:I272"/>
    <mergeCell ref="A281:L281"/>
    <mergeCell ref="F282:G282"/>
    <mergeCell ref="H282:I282"/>
    <mergeCell ref="A291:L291"/>
    <mergeCell ref="F292:G292"/>
    <mergeCell ref="H292:I292"/>
    <mergeCell ref="A301:L301"/>
    <mergeCell ref="F302:G302"/>
    <mergeCell ref="H302:I302"/>
    <mergeCell ref="A310:L310"/>
    <mergeCell ref="F311:G311"/>
    <mergeCell ref="H311:I311"/>
    <mergeCell ref="A317:L317"/>
    <mergeCell ref="F318:G318"/>
    <mergeCell ref="H318:I318"/>
    <mergeCell ref="A325:L325"/>
    <mergeCell ref="F326:G326"/>
    <mergeCell ref="H326:I326"/>
    <mergeCell ref="A332:L332"/>
    <mergeCell ref="F333:G333"/>
    <mergeCell ref="H333:I333"/>
    <mergeCell ref="A3:A4"/>
    <mergeCell ref="A13:A14"/>
    <mergeCell ref="A20:A21"/>
    <mergeCell ref="A29:A30"/>
    <mergeCell ref="A35:A36"/>
    <mergeCell ref="A47:A48"/>
    <mergeCell ref="A59:A60"/>
    <mergeCell ref="A66:A67"/>
    <mergeCell ref="A76:A77"/>
    <mergeCell ref="A83:A84"/>
    <mergeCell ref="A93:A94"/>
    <mergeCell ref="A103:A104"/>
    <mergeCell ref="A112:A113"/>
    <mergeCell ref="A122:A123"/>
    <mergeCell ref="A132:A133"/>
    <mergeCell ref="A138:A139"/>
    <mergeCell ref="A148:A149"/>
    <mergeCell ref="A158:A159"/>
    <mergeCell ref="A164:A165"/>
    <mergeCell ref="A174:A175"/>
    <mergeCell ref="A181:A182"/>
    <mergeCell ref="A188:A189"/>
    <mergeCell ref="A194:A195"/>
    <mergeCell ref="A228:A229"/>
    <mergeCell ref="A238:A239"/>
    <mergeCell ref="A245:A246"/>
    <mergeCell ref="A252:A253"/>
    <mergeCell ref="A258:A259"/>
    <mergeCell ref="A265:A266"/>
    <mergeCell ref="A272:A273"/>
    <mergeCell ref="A282:A283"/>
    <mergeCell ref="A292:A293"/>
    <mergeCell ref="A302:A303"/>
    <mergeCell ref="A311:A312"/>
    <mergeCell ref="A318:A319"/>
    <mergeCell ref="A326:A327"/>
    <mergeCell ref="A333:A334"/>
    <mergeCell ref="B3:B4"/>
    <mergeCell ref="B13:B14"/>
    <mergeCell ref="B20:B21"/>
    <mergeCell ref="B29:B30"/>
    <mergeCell ref="B35:B36"/>
    <mergeCell ref="B47:B48"/>
    <mergeCell ref="B59:B60"/>
    <mergeCell ref="B66:B67"/>
    <mergeCell ref="B76:B77"/>
    <mergeCell ref="B83:B84"/>
    <mergeCell ref="B93:B94"/>
    <mergeCell ref="B103:B104"/>
    <mergeCell ref="B112:B113"/>
    <mergeCell ref="B122:B123"/>
    <mergeCell ref="B132:B133"/>
    <mergeCell ref="B138:B139"/>
    <mergeCell ref="B148:B149"/>
    <mergeCell ref="B158:B159"/>
    <mergeCell ref="B164:B165"/>
    <mergeCell ref="B174:B175"/>
    <mergeCell ref="B181:B182"/>
    <mergeCell ref="B188:B189"/>
    <mergeCell ref="B194:B195"/>
    <mergeCell ref="B228:B229"/>
    <mergeCell ref="B238:B239"/>
    <mergeCell ref="B245:B246"/>
    <mergeCell ref="B252:B253"/>
    <mergeCell ref="B258:B259"/>
    <mergeCell ref="B265:B266"/>
    <mergeCell ref="B272:B273"/>
    <mergeCell ref="B282:B283"/>
    <mergeCell ref="B292:B293"/>
    <mergeCell ref="B302:B303"/>
    <mergeCell ref="B311:B312"/>
    <mergeCell ref="B318:B319"/>
    <mergeCell ref="B326:B327"/>
    <mergeCell ref="B333:B334"/>
    <mergeCell ref="C3:C4"/>
    <mergeCell ref="C13:C14"/>
    <mergeCell ref="C20:C21"/>
    <mergeCell ref="C29:C30"/>
    <mergeCell ref="C35:C36"/>
    <mergeCell ref="C47:C48"/>
    <mergeCell ref="C59:C60"/>
    <mergeCell ref="C66:C67"/>
    <mergeCell ref="C76:C77"/>
    <mergeCell ref="C83:C84"/>
    <mergeCell ref="C93:C94"/>
    <mergeCell ref="C103:C104"/>
    <mergeCell ref="C112:C113"/>
    <mergeCell ref="C122:C123"/>
    <mergeCell ref="C132:C133"/>
    <mergeCell ref="C138:C139"/>
    <mergeCell ref="C148:C149"/>
    <mergeCell ref="C158:C159"/>
    <mergeCell ref="C164:C165"/>
    <mergeCell ref="C174:C175"/>
    <mergeCell ref="C181:C182"/>
    <mergeCell ref="C188:C189"/>
    <mergeCell ref="C194:C195"/>
    <mergeCell ref="C228:C229"/>
    <mergeCell ref="C238:C239"/>
    <mergeCell ref="C245:C246"/>
    <mergeCell ref="C252:C253"/>
    <mergeCell ref="C258:C259"/>
    <mergeCell ref="C265:C266"/>
    <mergeCell ref="C272:C273"/>
    <mergeCell ref="C282:C283"/>
    <mergeCell ref="C292:C293"/>
    <mergeCell ref="C302:C303"/>
    <mergeCell ref="C311:C312"/>
    <mergeCell ref="C318:C319"/>
    <mergeCell ref="C326:C327"/>
    <mergeCell ref="C333:C334"/>
    <mergeCell ref="D3:D4"/>
    <mergeCell ref="D13:D14"/>
    <mergeCell ref="D20:D21"/>
    <mergeCell ref="D29:D30"/>
    <mergeCell ref="D35:D36"/>
    <mergeCell ref="D47:D48"/>
    <mergeCell ref="D59:D60"/>
    <mergeCell ref="D66:D67"/>
    <mergeCell ref="D76:D77"/>
    <mergeCell ref="D83:D84"/>
    <mergeCell ref="D93:D94"/>
    <mergeCell ref="D103:D104"/>
    <mergeCell ref="D112:D113"/>
    <mergeCell ref="D122:D123"/>
    <mergeCell ref="D132:D133"/>
    <mergeCell ref="D138:D139"/>
    <mergeCell ref="D148:D149"/>
    <mergeCell ref="D158:D159"/>
    <mergeCell ref="D164:D165"/>
    <mergeCell ref="D174:D175"/>
    <mergeCell ref="D181:D182"/>
    <mergeCell ref="D188:D189"/>
    <mergeCell ref="D194:D195"/>
    <mergeCell ref="D228:D229"/>
    <mergeCell ref="D238:D239"/>
    <mergeCell ref="D245:D246"/>
    <mergeCell ref="D252:D253"/>
    <mergeCell ref="D258:D259"/>
    <mergeCell ref="D265:D266"/>
    <mergeCell ref="D272:D273"/>
    <mergeCell ref="D282:D283"/>
    <mergeCell ref="D292:D293"/>
    <mergeCell ref="D302:D303"/>
    <mergeCell ref="D311:D312"/>
    <mergeCell ref="D318:D319"/>
    <mergeCell ref="D326:D327"/>
    <mergeCell ref="D333:D334"/>
    <mergeCell ref="E3:E4"/>
    <mergeCell ref="E13:E14"/>
    <mergeCell ref="E20:E21"/>
    <mergeCell ref="E29:E30"/>
    <mergeCell ref="E35:E36"/>
    <mergeCell ref="E47:E48"/>
    <mergeCell ref="E59:E60"/>
    <mergeCell ref="E66:E67"/>
    <mergeCell ref="E76:E77"/>
    <mergeCell ref="E83:E84"/>
    <mergeCell ref="E93:E94"/>
    <mergeCell ref="E103:E104"/>
    <mergeCell ref="E112:E113"/>
    <mergeCell ref="E122:E123"/>
    <mergeCell ref="E132:E133"/>
    <mergeCell ref="E138:E139"/>
    <mergeCell ref="E148:E149"/>
    <mergeCell ref="E158:E159"/>
    <mergeCell ref="E164:E165"/>
    <mergeCell ref="E174:E175"/>
    <mergeCell ref="E181:E182"/>
    <mergeCell ref="E188:E189"/>
    <mergeCell ref="E194:E195"/>
    <mergeCell ref="E228:E229"/>
    <mergeCell ref="E238:E239"/>
    <mergeCell ref="E245:E246"/>
    <mergeCell ref="E252:E253"/>
    <mergeCell ref="E258:E259"/>
    <mergeCell ref="E265:E266"/>
    <mergeCell ref="E272:E273"/>
    <mergeCell ref="E282:E283"/>
    <mergeCell ref="E292:E293"/>
    <mergeCell ref="E302:E303"/>
    <mergeCell ref="E311:E312"/>
    <mergeCell ref="E318:E319"/>
    <mergeCell ref="E326:E327"/>
    <mergeCell ref="E333:E334"/>
    <mergeCell ref="J3:J4"/>
    <mergeCell ref="J13:J14"/>
    <mergeCell ref="J20:J21"/>
    <mergeCell ref="J29:J30"/>
    <mergeCell ref="J35:J36"/>
    <mergeCell ref="J47:J48"/>
    <mergeCell ref="J59:J60"/>
    <mergeCell ref="J66:J67"/>
    <mergeCell ref="J76:J77"/>
    <mergeCell ref="J83:J84"/>
    <mergeCell ref="J93:J94"/>
    <mergeCell ref="J103:J104"/>
    <mergeCell ref="J112:J113"/>
    <mergeCell ref="J122:J123"/>
    <mergeCell ref="J132:J133"/>
    <mergeCell ref="J138:J139"/>
    <mergeCell ref="J148:J149"/>
    <mergeCell ref="J158:J159"/>
    <mergeCell ref="J164:J165"/>
    <mergeCell ref="J174:J175"/>
    <mergeCell ref="J181:J182"/>
    <mergeCell ref="J188:J189"/>
    <mergeCell ref="J194:J195"/>
    <mergeCell ref="J228:J229"/>
    <mergeCell ref="J238:J239"/>
    <mergeCell ref="J245:J246"/>
    <mergeCell ref="J252:J253"/>
    <mergeCell ref="J258:J259"/>
    <mergeCell ref="J265:J266"/>
    <mergeCell ref="J272:J273"/>
    <mergeCell ref="J282:J283"/>
    <mergeCell ref="J292:J293"/>
    <mergeCell ref="J302:J303"/>
    <mergeCell ref="J311:J312"/>
    <mergeCell ref="J318:J319"/>
    <mergeCell ref="J326:J327"/>
    <mergeCell ref="J333:J334"/>
    <mergeCell ref="K3:K4"/>
    <mergeCell ref="K13:K14"/>
    <mergeCell ref="K20:K21"/>
    <mergeCell ref="K29:K30"/>
    <mergeCell ref="K35:K36"/>
    <mergeCell ref="K47:K48"/>
    <mergeCell ref="K59:K60"/>
    <mergeCell ref="K66:K67"/>
    <mergeCell ref="K76:K77"/>
    <mergeCell ref="K83:K84"/>
    <mergeCell ref="K93:K94"/>
    <mergeCell ref="K103:K104"/>
    <mergeCell ref="K112:K113"/>
    <mergeCell ref="K122:K123"/>
    <mergeCell ref="K132:K133"/>
    <mergeCell ref="K138:K139"/>
    <mergeCell ref="K148:K149"/>
    <mergeCell ref="K158:K159"/>
    <mergeCell ref="K164:K165"/>
    <mergeCell ref="K174:K175"/>
    <mergeCell ref="K181:K182"/>
    <mergeCell ref="K188:K189"/>
    <mergeCell ref="K194:K195"/>
    <mergeCell ref="K228:K229"/>
    <mergeCell ref="K238:K239"/>
    <mergeCell ref="K245:K246"/>
    <mergeCell ref="K252:K253"/>
    <mergeCell ref="K258:K259"/>
    <mergeCell ref="K265:K266"/>
    <mergeCell ref="K272:K273"/>
    <mergeCell ref="K282:K283"/>
    <mergeCell ref="K292:K293"/>
    <mergeCell ref="K302:K303"/>
    <mergeCell ref="K311:K312"/>
    <mergeCell ref="K318:K319"/>
    <mergeCell ref="K326:K327"/>
    <mergeCell ref="K333:K334"/>
    <mergeCell ref="L3:L4"/>
    <mergeCell ref="L13:L14"/>
    <mergeCell ref="L20:L21"/>
    <mergeCell ref="L29:L30"/>
    <mergeCell ref="L35:L36"/>
    <mergeCell ref="L47:L48"/>
    <mergeCell ref="L59:L60"/>
    <mergeCell ref="L66:L67"/>
    <mergeCell ref="L76:L77"/>
    <mergeCell ref="L83:L84"/>
    <mergeCell ref="L93:L94"/>
    <mergeCell ref="L103:L104"/>
    <mergeCell ref="L112:L113"/>
    <mergeCell ref="L122:L123"/>
    <mergeCell ref="L132:L133"/>
    <mergeCell ref="L138:L139"/>
    <mergeCell ref="L148:L149"/>
    <mergeCell ref="L158:L159"/>
    <mergeCell ref="L164:L165"/>
    <mergeCell ref="L174:L175"/>
    <mergeCell ref="L181:L182"/>
    <mergeCell ref="L188:L189"/>
    <mergeCell ref="L194:L195"/>
    <mergeCell ref="L228:L229"/>
    <mergeCell ref="L238:L239"/>
    <mergeCell ref="L245:L246"/>
    <mergeCell ref="L252:L253"/>
    <mergeCell ref="L258:L259"/>
    <mergeCell ref="L265:L266"/>
    <mergeCell ref="L272:L273"/>
    <mergeCell ref="L282:L283"/>
    <mergeCell ref="L292:L293"/>
    <mergeCell ref="L302:L303"/>
    <mergeCell ref="L311:L312"/>
    <mergeCell ref="L318:L319"/>
    <mergeCell ref="L326:L327"/>
    <mergeCell ref="L333:L334"/>
  </mergeCells>
  <printOptions/>
  <pageMargins left="0.39305555555555555" right="0.39305555555555555" top="0.5902777777777778" bottom="0.5902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2016-05-24T03:50:37Z</cp:lastPrinted>
  <dcterms:created xsi:type="dcterms:W3CDTF">2013-04-17T00:49:49Z</dcterms:created>
  <dcterms:modified xsi:type="dcterms:W3CDTF">2016-06-01T00:39:38Z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